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555" yWindow="60" windowWidth="19440" windowHeight="6975" tabRatio="793"/>
  </bookViews>
  <sheets>
    <sheet name="Obsah" sheetId="4" r:id="rId1"/>
    <sheet name="I. Část 3" sheetId="11" r:id="rId2"/>
    <sheet name="I. Část 3a" sheetId="9" r:id="rId3"/>
    <sheet name="I. Část 3b" sheetId="10" r:id="rId4"/>
  </sheets>
  <externalReferences>
    <externalReference r:id="rId5"/>
  </externalReferences>
  <definedNames>
    <definedName name="_xlnm.Print_Area" localSheetId="3">'I. Část 3b'!$A$1:$I$84</definedName>
    <definedName name="_xlnm.Print_Area" localSheetId="0">Obsah!$A$1:$D$7</definedName>
  </definedNames>
  <calcPr calcId="145621"/>
</workbook>
</file>

<file path=xl/calcChain.xml><?xml version="1.0" encoding="utf-8"?>
<calcChain xmlns="http://schemas.openxmlformats.org/spreadsheetml/2006/main">
  <c r="A6" i="11" l="1"/>
  <c r="I71" i="10" l="1"/>
  <c r="I62" i="10"/>
  <c r="I71" i="9"/>
  <c r="I62" i="9"/>
  <c r="A6" i="10"/>
  <c r="C6" i="10"/>
  <c r="A6" i="9"/>
  <c r="C6" i="9"/>
</calcChain>
</file>

<file path=xl/sharedStrings.xml><?xml version="1.0" encoding="utf-8"?>
<sst xmlns="http://schemas.openxmlformats.org/spreadsheetml/2006/main" count="311" uniqueCount="119">
  <si>
    <t>čtvrtletně</t>
  </si>
  <si>
    <t>Grafické znázornění konsolidačního celku, jehož členem je povinná osoba, z hlediska řízení</t>
  </si>
  <si>
    <t xml:space="preserve">Grafické znázornění konsolidačního celku, jehož členem je povinná osoba, z hlediska vlastnického uspořádání </t>
  </si>
  <si>
    <t>frekvence vykazování</t>
  </si>
  <si>
    <t>Informace platné k datu</t>
  </si>
  <si>
    <t>Datum uveřejnění informace</t>
  </si>
  <si>
    <t>Vyhláška č.23/2014 Sb., Příloha 10</t>
  </si>
  <si>
    <t>Grafické znázornění konsolidačního celku, jehož členem je povinná osoba, z hlediska vlastnického uspořádání s vyznačením osob, které jsou zahrnuty do obezřetnostní konsolidace, a uvedením důvodu pro nezahrnutí do obezřetnostní konsolidace u ostatních osob</t>
  </si>
  <si>
    <t>Grafické údaje o struktuře konsolidačního celku, jehož je povinná osoba součástí</t>
  </si>
  <si>
    <t>Grafické znázornění konsolidačního celku, jehož členem je povinná osoba, z hlediska řízení s vyznačením osob, které jsou zahrnuty do obezřetnostní konsolidace, a uvedením důvodu pro nezahrnutí do obezřetnostní konsolidace u ostatních osob*</t>
  </si>
  <si>
    <t>I. Část 3a</t>
  </si>
  <si>
    <t>I. Část 3b</t>
  </si>
  <si>
    <t xml:space="preserve">I. Seznam údajů o povinné osobě, složení společníků nebo členů, struktuře konsolidačního celku, jehož je součástí, o činnosti a finanční situaci - k Příloze č. 10 k vyhlášce 23/2014 Sb. </t>
  </si>
  <si>
    <t>U daného subjektu stačí uvést příslušné číslo odůvodnění:</t>
  </si>
  <si>
    <t>Povinná osoba výkaz vyplňuje: ANO/NE</t>
  </si>
  <si>
    <t>1 - není institucí, finanční institucí, podnikem pomocných služeb nebo společností spravující aktiva podle článku 18 odst. 8 nařízení 575/2013 EU.</t>
  </si>
  <si>
    <t>2 - nezahrnutí subjektu z důvodu jeho velikosti, tj. subjekt splňuje podmínky podle článku 19 odst. 1 nařízení 575/2013 EU</t>
  </si>
  <si>
    <t>3 - subjekt není zarhnut z důvodů uvedených v článku 19 odst. 2 a) nařízení 575/2013 EU</t>
  </si>
  <si>
    <t>4 - subjekt není zarhnut z důvodů uvedených v článku 19 odst. 2 b) nařízení 575/2013 EU</t>
  </si>
  <si>
    <t>5 - subjekt není zarhnut z důvodů uvedených v článku 19 odst. 2 c) nařízení 575/2013 EU</t>
  </si>
  <si>
    <t>ANO</t>
  </si>
  <si>
    <t>Československá obchodní banka, a. s.</t>
  </si>
  <si>
    <t>ČSOB Advisory, a.s.</t>
  </si>
  <si>
    <t>Centrum Radlická a.s.</t>
  </si>
  <si>
    <t>Českomoravská stavební spořitelna, a.s.</t>
  </si>
  <si>
    <t>ČSOB Leasing pojišťovací makléř, s.r.o.</t>
  </si>
  <si>
    <t>ČSOB Penzijní společnost, a. s., člen skupiny ČSOB</t>
  </si>
  <si>
    <t>ČSOB Property fund, uzavřený investiční fond, a.s., člen skupiny ČSOB</t>
  </si>
  <si>
    <t>Eurincasso, s.r.o.</t>
  </si>
  <si>
    <t>Merrion Properties s.r.o.</t>
  </si>
  <si>
    <t>Property Skalica, s.r.o.</t>
  </si>
  <si>
    <t>Bod 3 písm. c), d)</t>
  </si>
  <si>
    <t>(30/06/2014)</t>
  </si>
  <si>
    <t>(11/08/2014)</t>
  </si>
  <si>
    <t>SCHÉMA KONSOLIDAČNÍHO CELKU ČSOB K 30.6.2014</t>
  </si>
  <si>
    <t>z hlediska vlastnického uspořádání a z hlediska řízení</t>
  </si>
  <si>
    <r>
      <t xml:space="preserve">Podíl na ZK </t>
    </r>
    <r>
      <rPr>
        <b/>
        <sz val="8"/>
        <rFont val="Arial"/>
        <family val="2"/>
        <charset val="238"/>
      </rPr>
      <t>přímý</t>
    </r>
    <r>
      <rPr>
        <sz val="8"/>
        <rFont val="Arial"/>
        <family val="2"/>
        <charset val="238"/>
      </rPr>
      <t>:</t>
    </r>
  </si>
  <si>
    <t>Podíl na HP:</t>
  </si>
  <si>
    <t>ČSOB Leasing, a.s.</t>
  </si>
  <si>
    <t>Podíl na ZK 100%</t>
  </si>
  <si>
    <r>
      <t xml:space="preserve">Podíl na ZK </t>
    </r>
    <r>
      <rPr>
        <b/>
        <sz val="8"/>
        <rFont val="Arial"/>
        <family val="2"/>
      </rPr>
      <t>nepřímý</t>
    </r>
    <r>
      <rPr>
        <sz val="8"/>
        <rFont val="Arial"/>
        <family val="2"/>
      </rPr>
      <t>:</t>
    </r>
  </si>
  <si>
    <t>Podíl na HP 100%</t>
  </si>
  <si>
    <t xml:space="preserve">ČSOB Factoring, a.s. </t>
  </si>
  <si>
    <r>
      <t>Radlice Rozvojová, a.s.</t>
    </r>
    <r>
      <rPr>
        <b/>
        <vertAlign val="superscript"/>
        <sz val="9"/>
        <rFont val="Arial"/>
        <family val="2"/>
        <charset val="238"/>
      </rPr>
      <t xml:space="preserve">                                                         </t>
    </r>
  </si>
  <si>
    <t>Bankovní informační technologie, s.r.o.</t>
  </si>
  <si>
    <t>Hypoteční banka, a.s.</t>
  </si>
  <si>
    <t>Motokov a.s. v likvidaci</t>
  </si>
  <si>
    <t>Podíl na ZK 0,50%</t>
  </si>
  <si>
    <r>
      <t xml:space="preserve">Podíl na ZK </t>
    </r>
    <r>
      <rPr>
        <b/>
        <sz val="8"/>
        <rFont val="Arial"/>
        <family val="2"/>
        <charset val="238"/>
      </rPr>
      <t>přímý</t>
    </r>
    <r>
      <rPr>
        <sz val="8"/>
        <rFont val="Arial"/>
        <family val="2"/>
        <charset val="238"/>
      </rPr>
      <t xml:space="preserve">:       </t>
    </r>
  </si>
  <si>
    <t>Podíl na HP 0,50%</t>
  </si>
  <si>
    <r>
      <t>Podíl na ZK</t>
    </r>
    <r>
      <rPr>
        <b/>
        <sz val="8"/>
        <rFont val="Arial"/>
        <family val="2"/>
        <charset val="238"/>
      </rPr>
      <t xml:space="preserve"> nepřímý</t>
    </r>
    <r>
      <rPr>
        <sz val="8"/>
        <rFont val="Arial"/>
        <family val="2"/>
        <charset val="238"/>
      </rPr>
      <t>:</t>
    </r>
  </si>
  <si>
    <t>Podíl na ZK 69,59%</t>
  </si>
  <si>
    <t>Podíl na HP 69,59%</t>
  </si>
  <si>
    <t>Podíl na ZK 14,34%</t>
  </si>
  <si>
    <t>Podíl na HP 14,34%</t>
  </si>
  <si>
    <r>
      <t xml:space="preserve">IP Exit, a.s. </t>
    </r>
    <r>
      <rPr>
        <sz val="9"/>
        <rFont val="Arial"/>
        <family val="2"/>
        <charset val="238"/>
      </rPr>
      <t>(v konkursu)</t>
    </r>
  </si>
  <si>
    <t>Podíl na ZK 71,29%</t>
  </si>
  <si>
    <t>Podíl na HP 71,29%</t>
  </si>
  <si>
    <r>
      <t xml:space="preserve">Podíl na ZK </t>
    </r>
    <r>
      <rPr>
        <b/>
        <sz val="8"/>
        <rFont val="Arial"/>
        <family val="2"/>
        <charset val="238"/>
      </rPr>
      <t>nepřímý</t>
    </r>
    <r>
      <rPr>
        <sz val="8"/>
        <rFont val="Arial"/>
        <family val="2"/>
        <charset val="238"/>
      </rPr>
      <t>:</t>
    </r>
  </si>
  <si>
    <t>Podíl na ZK 0,11%</t>
  </si>
  <si>
    <t>Podíl na HP 0,00%</t>
  </si>
  <si>
    <t>ČSOB Pojišťovna, a.s., člen holdingu ČSOB</t>
  </si>
  <si>
    <t>ČSOB Pojišťovací servis, s.r.o., člen holdingu ČSOB</t>
  </si>
  <si>
    <t>Podíl na ZK 35,88%</t>
  </si>
  <si>
    <t>Podíl na ZK 59,79%</t>
  </si>
  <si>
    <r>
      <t xml:space="preserve">Podíl na ZK </t>
    </r>
    <r>
      <rPr>
        <b/>
        <sz val="8"/>
        <rFont val="Arial"/>
        <family val="2"/>
      </rPr>
      <t>přímý</t>
    </r>
    <r>
      <rPr>
        <sz val="8"/>
        <rFont val="Arial"/>
        <family val="2"/>
      </rPr>
      <t>:</t>
    </r>
  </si>
  <si>
    <r>
      <t xml:space="preserve">Podíl na ZK </t>
    </r>
    <r>
      <rPr>
        <b/>
        <sz val="8"/>
        <color indexed="8"/>
        <rFont val="Arial"/>
        <family val="2"/>
      </rPr>
      <t>nepřímý</t>
    </r>
    <r>
      <rPr>
        <sz val="8"/>
        <color indexed="8"/>
        <rFont val="Arial"/>
        <family val="2"/>
      </rPr>
      <t>:</t>
    </r>
  </si>
  <si>
    <t>Podíl na HP 95,67%</t>
  </si>
  <si>
    <t>Podíl na ZK 4,33%</t>
  </si>
  <si>
    <t>Podíl na HP 4,33%</t>
  </si>
  <si>
    <t>ČSOB Asset Management, a.s., investiční společnost</t>
  </si>
  <si>
    <t>Tee Square Limited, Ltd.</t>
  </si>
  <si>
    <t>CBCB - Czech Banking Credit Bureau, a.s.</t>
  </si>
  <si>
    <t>Premiéra TV, a.s.</t>
  </si>
  <si>
    <t>Obezřetnostní konsolidace</t>
  </si>
  <si>
    <t>První certifikační autorita, a.s.</t>
  </si>
  <si>
    <t>Poznámky:</t>
  </si>
  <si>
    <t>COFELY REN s.r.o.</t>
  </si>
  <si>
    <t>ZK: základní kapitál (vklad)</t>
  </si>
  <si>
    <t>HP: hlasovací práva</t>
  </si>
  <si>
    <t>Procentní podíly v rámečcích u společností jsou přepočteny 
z pohledu mateřské společnosti ČSOB.</t>
  </si>
  <si>
    <t>Procentní podíly v rámečcích u společností jsou přepočteny z pohledu mateřské společnosti ČSOB.</t>
  </si>
  <si>
    <t>I. Část 3</t>
  </si>
  <si>
    <t>Údaje o struktuře konsolidačního celku, jehož je povinná osoba součástí</t>
  </si>
  <si>
    <t xml:space="preserve">Informace o osobách, které jsou ve vztahu k povinné osobě ovládajícími osobami, popřípadě většinovým společníkem </t>
  </si>
  <si>
    <t>Číslo řádku</t>
  </si>
  <si>
    <t>Obchodní firma</t>
  </si>
  <si>
    <t>Právní forma</t>
  </si>
  <si>
    <t>Adresa sídla</t>
  </si>
  <si>
    <t>Adresa sídla (země)</t>
  </si>
  <si>
    <t>Identifikační číslo, je-li přiděleno</t>
  </si>
  <si>
    <t xml:space="preserve">Odvětvová klasifikace ekonomických činností </t>
  </si>
  <si>
    <t>Jméno a příjmení (v případě fyzické osoby)</t>
  </si>
  <si>
    <t>Přímý podíl na základním kapitálu povinné osoby (v %)</t>
  </si>
  <si>
    <t>Nepřímý podíl na základním kapitálu povinné osoby (v %)</t>
  </si>
  <si>
    <t>Přímý podíl na hlasovacích právech povinné osoby (v %)</t>
  </si>
  <si>
    <t>Neřímý podíl na hlasovacích právech povinné osoby (v %)</t>
  </si>
  <si>
    <t>Jiný způsob ovládání</t>
  </si>
  <si>
    <t>Souhrnná výše dluhových nástrojů, které má povinná osoba v aktivech a které jsou závazkem těchto osob, 
v členění podle osob (v tis. Kč)</t>
  </si>
  <si>
    <t>Souhrnná výše závazků povinné osoby vůči těmto osobám, 
v členění podle osob (v tis. Kč)</t>
  </si>
  <si>
    <t>Souhrnná výše kapitálových nástrojů, které má povinná osoba v aktivech a které jsou vlastním kapitálem těchto osob, v členění podle osob (v tis. Kč)</t>
  </si>
  <si>
    <t>Souhrnná výše závazků povinné osoby z těchto kapitálových nástrojů, v členění podle osob (v tis. Kč)</t>
  </si>
  <si>
    <t>Souhrnná výše povinnou osobou vydaných záruk za těmito osobami, v členění podle osob (v tis. Kč)</t>
  </si>
  <si>
    <t>Souhrnná výše povinnou osobou přijatých záruk od takových osob, v členění podle osob (v tis. Kč)</t>
  </si>
  <si>
    <t>Bod 3 písm. a)</t>
  </si>
  <si>
    <t>akciová společnost</t>
  </si>
  <si>
    <t xml:space="preserve"> -</t>
  </si>
  <si>
    <t>ne</t>
  </si>
  <si>
    <t>-</t>
  </si>
  <si>
    <t>Československá obchodní banka, a.s.</t>
  </si>
  <si>
    <t>Česká republika</t>
  </si>
  <si>
    <t>1350</t>
  </si>
  <si>
    <t>Bausparkasse  Schwäbisch Hall AG</t>
  </si>
  <si>
    <t>Německo</t>
  </si>
  <si>
    <t>Crailsheimer Str. 53, Schwäbisch Hall, 74523</t>
  </si>
  <si>
    <t>univerzální komerční banka</t>
  </si>
  <si>
    <t>specializovaná spořitelna na produkty stavebního spoření</t>
  </si>
  <si>
    <t>HRB 570105</t>
  </si>
  <si>
    <t>Radlická 333/150, Praha 5, 150 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</si>
</sst>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8" x14ac:knownFonts="1">
    <font>
      <sz val="11"/>
      <color theme="1"/>
      <name val="Calibri"/>
      <family val="2"/>
      <charset val="238"/>
      <scheme val="minor"/>
    </font>
    <font>
      <u/>
      <sz val="10"/>
      <color indexed="12"/>
      <name val="Arial"/>
      <family val="2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0"/>
      <name val="Arial"/>
      <family val="2"/>
      <charset val="238"/>
    </font>
    <font>
      <sz val="10"/>
      <name val="Arial CE"/>
      <charset val="238"/>
    </font>
    <font>
      <sz val="10"/>
      <name val="Arial"/>
      <family val="2"/>
    </font>
    <font>
      <sz val="11"/>
      <color indexed="8"/>
      <name val="Calibri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charset val="238"/>
      <scheme val="minor"/>
    </font>
    <font>
      <b/>
      <sz val="11"/>
      <color indexed="18"/>
      <name val="Arial CE"/>
      <family val="2"/>
      <charset val="238"/>
    </font>
    <font>
      <sz val="10"/>
      <color indexed="18"/>
      <name val="Arial"/>
      <family val="2"/>
      <charset val="238"/>
    </font>
    <font>
      <b/>
      <sz val="11"/>
      <name val="Arial"/>
      <family val="2"/>
      <charset val="238"/>
    </font>
    <font>
      <b/>
      <sz val="10"/>
      <color indexed="18"/>
      <name val="Arial CE"/>
      <family val="2"/>
      <charset val="238"/>
    </font>
    <font>
      <b/>
      <sz val="9"/>
      <name val="Arial"/>
      <family val="2"/>
      <charset val="238"/>
    </font>
    <font>
      <b/>
      <sz val="9"/>
      <name val="Arial"/>
      <family val="2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</font>
    <font>
      <b/>
      <sz val="8"/>
      <name val="Arial"/>
      <family val="2"/>
    </font>
    <font>
      <sz val="9"/>
      <name val="Arial"/>
      <family val="2"/>
      <charset val="238"/>
    </font>
    <font>
      <sz val="9"/>
      <name val="Arial"/>
      <family val="2"/>
    </font>
    <font>
      <b/>
      <vertAlign val="superscript"/>
      <sz val="9"/>
      <name val="Arial"/>
      <family val="2"/>
      <charset val="238"/>
    </font>
    <font>
      <b/>
      <sz val="14"/>
      <color indexed="18"/>
      <name val="Arial"/>
      <family val="2"/>
      <charset val="238"/>
    </font>
    <font>
      <sz val="14"/>
      <name val="Arial"/>
      <family val="2"/>
      <charset val="238"/>
    </font>
    <font>
      <b/>
      <sz val="9"/>
      <color theme="1"/>
      <name val="Arial"/>
      <family val="2"/>
    </font>
    <font>
      <sz val="8"/>
      <color theme="1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9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sz val="10"/>
      <color theme="3"/>
      <name val="Arial"/>
      <family val="2"/>
      <charset val="238"/>
    </font>
    <font>
      <sz val="10"/>
      <color theme="3"/>
      <name val="Arial CE"/>
      <family val="2"/>
      <charset val="238"/>
    </font>
    <font>
      <sz val="10"/>
      <color theme="1"/>
      <name val="Calibri"/>
      <family val="2"/>
      <charset val="238"/>
      <scheme val="minor"/>
    </font>
    <font>
      <sz val="11"/>
      <color theme="4" tint="-0.499984740745262"/>
      <name val="Calibri"/>
      <family val="2"/>
      <charset val="238"/>
      <scheme val="minor"/>
    </font>
    <font>
      <sz val="10"/>
      <color theme="4" tint="-0.499984740745262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1"/>
        <bgColor indexed="64"/>
      </patternFill>
    </fill>
  </fills>
  <borders count="5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6" fillId="0" borderId="0"/>
    <xf numFmtId="0" fontId="5" fillId="0" borderId="0"/>
    <xf numFmtId="0" fontId="7" fillId="0" borderId="0"/>
    <xf numFmtId="0" fontId="2" fillId="0" borderId="0"/>
    <xf numFmtId="0" fontId="5" fillId="0" borderId="0"/>
    <xf numFmtId="0" fontId="11" fillId="0" borderId="0"/>
    <xf numFmtId="9" fontId="11" fillId="0" borderId="0" applyFont="0" applyFill="0" applyBorder="0" applyAlignment="0" applyProtection="0"/>
  </cellStyleXfs>
  <cellXfs count="208">
    <xf numFmtId="0" fontId="0" fillId="0" borderId="0" xfId="0"/>
    <xf numFmtId="0" fontId="0" fillId="0" borderId="0" xfId="0" applyBorder="1"/>
    <xf numFmtId="49" fontId="3" fillId="0" borderId="3" xfId="0" applyNumberFormat="1" applyFont="1" applyFill="1" applyBorder="1"/>
    <xf numFmtId="49" fontId="4" fillId="0" borderId="0" xfId="0" applyNumberFormat="1" applyFont="1" applyFill="1" applyBorder="1" applyAlignment="1"/>
    <xf numFmtId="0" fontId="0" fillId="0" borderId="0" xfId="0" applyFill="1"/>
    <xf numFmtId="0" fontId="9" fillId="4" borderId="2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0" fontId="3" fillId="3" borderId="0" xfId="0" applyFont="1" applyFill="1"/>
    <xf numFmtId="0" fontId="4" fillId="2" borderId="22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left" vertical="center" wrapText="1"/>
    </xf>
    <xf numFmtId="0" fontId="2" fillId="2" borderId="26" xfId="0" applyFont="1" applyFill="1" applyBorder="1" applyAlignment="1">
      <alignment horizontal="left" vertical="center" wrapText="1"/>
    </xf>
    <xf numFmtId="14" fontId="2" fillId="2" borderId="33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0" fillId="2" borderId="0" xfId="0" applyFill="1" applyBorder="1"/>
    <xf numFmtId="0" fontId="3" fillId="0" borderId="19" xfId="0" applyFont="1" applyFill="1" applyBorder="1" applyAlignment="1">
      <alignment horizontal="center"/>
    </xf>
    <xf numFmtId="0" fontId="2" fillId="2" borderId="3" xfId="0" applyFont="1" applyFill="1" applyBorder="1"/>
    <xf numFmtId="0" fontId="3" fillId="2" borderId="19" xfId="0" applyFont="1" applyFill="1" applyBorder="1" applyAlignment="1">
      <alignment horizontal="center" vertical="center"/>
    </xf>
    <xf numFmtId="0" fontId="0" fillId="2" borderId="27" xfId="0" applyFill="1" applyBorder="1"/>
    <xf numFmtId="0" fontId="3" fillId="2" borderId="7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/>
    </xf>
    <xf numFmtId="0" fontId="2" fillId="2" borderId="23" xfId="0" applyFont="1" applyFill="1" applyBorder="1"/>
    <xf numFmtId="0" fontId="1" fillId="0" borderId="0" xfId="1" applyBorder="1" applyAlignment="1" applyProtection="1"/>
    <xf numFmtId="0" fontId="3" fillId="0" borderId="14" xfId="0" applyFont="1" applyFill="1" applyBorder="1" applyAlignment="1">
      <alignment horizontal="center"/>
    </xf>
    <xf numFmtId="49" fontId="4" fillId="3" borderId="0" xfId="0" applyNumberFormat="1" applyFont="1" applyFill="1" applyBorder="1" applyAlignment="1">
      <alignment vertical="center"/>
    </xf>
    <xf numFmtId="0" fontId="0" fillId="0" borderId="0" xfId="0" applyAlignment="1">
      <alignment wrapText="1"/>
    </xf>
    <xf numFmtId="0" fontId="12" fillId="0" borderId="0" xfId="0" applyNumberFormat="1" applyFont="1"/>
    <xf numFmtId="0" fontId="13" fillId="0" borderId="0" xfId="0" applyFont="1"/>
    <xf numFmtId="0" fontId="13" fillId="0" borderId="0" xfId="0" applyFont="1" applyAlignment="1">
      <alignment horizontal="left"/>
    </xf>
    <xf numFmtId="0" fontId="14" fillId="0" borderId="0" xfId="0" applyFont="1" applyAlignment="1">
      <alignment horizontal="center"/>
    </xf>
    <xf numFmtId="0" fontId="15" fillId="0" borderId="0" xfId="0" applyNumberFormat="1" applyFont="1"/>
    <xf numFmtId="0" fontId="0" fillId="0" borderId="0" xfId="0" applyAlignment="1">
      <alignment horizontal="left"/>
    </xf>
    <xf numFmtId="0" fontId="17" fillId="0" borderId="0" xfId="0" applyFont="1" applyBorder="1" applyAlignment="1">
      <alignment horizontal="left" vertical="center" wrapText="1"/>
    </xf>
    <xf numFmtId="0" fontId="17" fillId="0" borderId="0" xfId="0" applyFont="1" applyBorder="1" applyAlignment="1">
      <alignment horizontal="left" vertical="center"/>
    </xf>
    <xf numFmtId="0" fontId="18" fillId="7" borderId="38" xfId="0" applyFont="1" applyFill="1" applyBorder="1"/>
    <xf numFmtId="10" fontId="18" fillId="7" borderId="39" xfId="9" applyNumberFormat="1" applyFont="1" applyFill="1" applyBorder="1"/>
    <xf numFmtId="0" fontId="20" fillId="0" borderId="0" xfId="0" applyFont="1" applyBorder="1"/>
    <xf numFmtId="10" fontId="20" fillId="0" borderId="0" xfId="9" applyNumberFormat="1" applyFont="1" applyBorder="1"/>
    <xf numFmtId="0" fontId="18" fillId="7" borderId="40" xfId="0" applyFont="1" applyFill="1" applyBorder="1"/>
    <xf numFmtId="10" fontId="18" fillId="7" borderId="41" xfId="9" applyNumberFormat="1" applyFont="1" applyFill="1" applyBorder="1"/>
    <xf numFmtId="0" fontId="18" fillId="0" borderId="0" xfId="0" applyFont="1" applyAlignment="1">
      <alignment horizontal="left" vertical="center"/>
    </xf>
    <xf numFmtId="0" fontId="18" fillId="0" borderId="0" xfId="0" applyFont="1" applyFill="1" applyBorder="1" applyAlignment="1">
      <alignment horizontal="left"/>
    </xf>
    <xf numFmtId="0" fontId="18" fillId="0" borderId="0" xfId="0" applyFont="1" applyAlignment="1">
      <alignment horizontal="left" vertical="top"/>
    </xf>
    <xf numFmtId="0" fontId="20" fillId="7" borderId="38" xfId="0" applyFont="1" applyFill="1" applyBorder="1"/>
    <xf numFmtId="10" fontId="20" fillId="7" borderId="39" xfId="9" applyNumberFormat="1" applyFont="1" applyFill="1" applyBorder="1"/>
    <xf numFmtId="0" fontId="18" fillId="0" borderId="0" xfId="0" applyFont="1" applyAlignment="1">
      <alignment horizontal="left"/>
    </xf>
    <xf numFmtId="10" fontId="20" fillId="7" borderId="41" xfId="9" applyNumberFormat="1" applyFont="1" applyFill="1" applyBorder="1"/>
    <xf numFmtId="0" fontId="22" fillId="0" borderId="0" xfId="0" applyFont="1" applyAlignment="1">
      <alignment horizontal="right"/>
    </xf>
    <xf numFmtId="0" fontId="17" fillId="0" borderId="11" xfId="0" applyFont="1" applyBorder="1" applyAlignment="1">
      <alignment horizontal="left" vertical="center" wrapText="1"/>
    </xf>
    <xf numFmtId="0" fontId="17" fillId="0" borderId="16" xfId="0" applyFont="1" applyBorder="1" applyAlignment="1">
      <alignment horizontal="left" vertical="center"/>
    </xf>
    <xf numFmtId="0" fontId="20" fillId="0" borderId="32" xfId="0" applyFont="1" applyBorder="1"/>
    <xf numFmtId="10" fontId="20" fillId="0" borderId="15" xfId="9" applyNumberFormat="1" applyFont="1" applyBorder="1"/>
    <xf numFmtId="0" fontId="0" fillId="0" borderId="0" xfId="0" applyBorder="1" applyAlignment="1">
      <alignment horizontal="left"/>
    </xf>
    <xf numFmtId="0" fontId="18" fillId="0" borderId="30" xfId="0" applyFont="1" applyFill="1" applyBorder="1"/>
    <xf numFmtId="10" fontId="20" fillId="0" borderId="17" xfId="9" applyNumberFormat="1" applyFont="1" applyBorder="1"/>
    <xf numFmtId="0" fontId="23" fillId="0" borderId="0" xfId="0" applyFont="1"/>
    <xf numFmtId="0" fontId="18" fillId="0" borderId="38" xfId="0" applyFont="1" applyFill="1" applyBorder="1"/>
    <xf numFmtId="10" fontId="18" fillId="0" borderId="39" xfId="9" applyNumberFormat="1" applyFont="1" applyFill="1" applyBorder="1"/>
    <xf numFmtId="0" fontId="18" fillId="0" borderId="40" xfId="0" applyFont="1" applyFill="1" applyBorder="1"/>
    <xf numFmtId="10" fontId="18" fillId="0" borderId="41" xfId="9" applyNumberFormat="1" applyFont="1" applyFill="1" applyBorder="1"/>
    <xf numFmtId="0" fontId="18" fillId="0" borderId="0" xfId="0" applyFont="1"/>
    <xf numFmtId="0" fontId="18" fillId="0" borderId="32" xfId="0" applyFont="1" applyFill="1" applyBorder="1"/>
    <xf numFmtId="10" fontId="18" fillId="0" borderId="15" xfId="9" applyNumberFormat="1" applyFont="1" applyFill="1" applyBorder="1"/>
    <xf numFmtId="10" fontId="18" fillId="0" borderId="17" xfId="9" applyNumberFormat="1" applyFont="1" applyFill="1" applyBorder="1"/>
    <xf numFmtId="0" fontId="18" fillId="0" borderId="0" xfId="0" applyFont="1" applyBorder="1" applyAlignment="1">
      <alignment horizontal="right" vertical="center"/>
    </xf>
    <xf numFmtId="0" fontId="18" fillId="0" borderId="0" xfId="0" applyFont="1" applyBorder="1" applyAlignment="1">
      <alignment horizontal="left" vertical="center"/>
    </xf>
    <xf numFmtId="0" fontId="0" fillId="0" borderId="0" xfId="0" applyFill="1" applyBorder="1"/>
    <xf numFmtId="0" fontId="18" fillId="0" borderId="0" xfId="0" applyFont="1" applyFill="1" applyAlignment="1">
      <alignment horizontal="center"/>
    </xf>
    <xf numFmtId="0" fontId="20" fillId="0" borderId="0" xfId="0" applyFont="1" applyFill="1" applyBorder="1"/>
    <xf numFmtId="10" fontId="20" fillId="0" borderId="0" xfId="9" applyNumberFormat="1" applyFont="1" applyFill="1" applyBorder="1"/>
    <xf numFmtId="0" fontId="18" fillId="0" borderId="0" xfId="0" applyFont="1" applyFill="1"/>
    <xf numFmtId="0" fontId="23" fillId="0" borderId="0" xfId="0" applyFont="1" applyFill="1"/>
    <xf numFmtId="0" fontId="18" fillId="0" borderId="0" xfId="0" applyFont="1" applyAlignment="1">
      <alignment horizontal="center" vertical="top"/>
    </xf>
    <xf numFmtId="0" fontId="16" fillId="0" borderId="0" xfId="0" applyFont="1" applyFill="1" applyBorder="1" applyAlignment="1"/>
    <xf numFmtId="0" fontId="23" fillId="0" borderId="0" xfId="0" applyFont="1" applyFill="1" applyBorder="1" applyAlignment="1"/>
    <xf numFmtId="0" fontId="18" fillId="0" borderId="0" xfId="0" applyFont="1" applyAlignment="1">
      <alignment horizontal="center"/>
    </xf>
    <xf numFmtId="0" fontId="22" fillId="0" borderId="0" xfId="0" applyFont="1"/>
    <xf numFmtId="0" fontId="18" fillId="0" borderId="0" xfId="0" applyFont="1" applyFill="1" applyAlignment="1">
      <alignment horizontal="left" vertical="center"/>
    </xf>
    <xf numFmtId="0" fontId="20" fillId="0" borderId="32" xfId="0" applyFont="1" applyFill="1" applyBorder="1"/>
    <xf numFmtId="10" fontId="20" fillId="0" borderId="15" xfId="9" applyNumberFormat="1" applyFont="1" applyFill="1" applyBorder="1"/>
    <xf numFmtId="0" fontId="18" fillId="0" borderId="0" xfId="0" applyFont="1" applyFill="1" applyBorder="1" applyAlignment="1">
      <alignment horizontal="right" vertical="center"/>
    </xf>
    <xf numFmtId="0" fontId="18" fillId="0" borderId="0" xfId="0" applyFont="1" applyFill="1" applyBorder="1" applyAlignment="1">
      <alignment horizontal="left" vertical="center"/>
    </xf>
    <xf numFmtId="10" fontId="20" fillId="0" borderId="17" xfId="9" applyNumberFormat="1" applyFont="1" applyFill="1" applyBorder="1"/>
    <xf numFmtId="0" fontId="22" fillId="0" borderId="0" xfId="0" applyFont="1" applyBorder="1"/>
    <xf numFmtId="0" fontId="18" fillId="0" borderId="0" xfId="0" applyFont="1" applyFill="1" applyAlignment="1">
      <alignment horizontal="left"/>
    </xf>
    <xf numFmtId="0" fontId="28" fillId="6" borderId="32" xfId="0" applyFont="1" applyFill="1" applyBorder="1"/>
    <xf numFmtId="10" fontId="28" fillId="6" borderId="15" xfId="9" applyNumberFormat="1" applyFont="1" applyFill="1" applyBorder="1"/>
    <xf numFmtId="0" fontId="20" fillId="7" borderId="38" xfId="0" applyFont="1" applyFill="1" applyBorder="1" applyAlignment="1"/>
    <xf numFmtId="0" fontId="28" fillId="6" borderId="30" xfId="0" applyFont="1" applyFill="1" applyBorder="1"/>
    <xf numFmtId="10" fontId="28" fillId="6" borderId="17" xfId="9" applyNumberFormat="1" applyFont="1" applyFill="1" applyBorder="1"/>
    <xf numFmtId="0" fontId="18" fillId="0" borderId="0" xfId="0" applyFont="1" applyBorder="1" applyAlignment="1">
      <alignment horizontal="center" vertical="center"/>
    </xf>
    <xf numFmtId="0" fontId="28" fillId="6" borderId="0" xfId="0" applyFont="1" applyFill="1" applyBorder="1"/>
    <xf numFmtId="10" fontId="28" fillId="6" borderId="0" xfId="9" applyNumberFormat="1" applyFont="1" applyFill="1" applyBorder="1"/>
    <xf numFmtId="0" fontId="10" fillId="6" borderId="0" xfId="0" applyFont="1" applyFill="1"/>
    <xf numFmtId="0" fontId="18" fillId="0" borderId="0" xfId="0" applyFont="1" applyBorder="1" applyAlignment="1">
      <alignment horizontal="center"/>
    </xf>
    <xf numFmtId="0" fontId="22" fillId="0" borderId="0" xfId="0" applyFont="1" applyAlignment="1">
      <alignment vertical="top"/>
    </xf>
    <xf numFmtId="0" fontId="0" fillId="0" borderId="0" xfId="0" applyFill="1" applyBorder="1" applyAlignment="1">
      <alignment horizontal="left"/>
    </xf>
    <xf numFmtId="0" fontId="22" fillId="0" borderId="0" xfId="0" applyFont="1" applyBorder="1" applyAlignment="1">
      <alignment horizontal="right"/>
    </xf>
    <xf numFmtId="0" fontId="16" fillId="0" borderId="11" xfId="0" applyFont="1" applyBorder="1" applyAlignment="1">
      <alignment vertical="center" wrapText="1"/>
    </xf>
    <xf numFmtId="0" fontId="16" fillId="0" borderId="16" xfId="0" applyFont="1" applyBorder="1" applyAlignment="1">
      <alignment vertical="center" wrapText="1"/>
    </xf>
    <xf numFmtId="0" fontId="22" fillId="0" borderId="0" xfId="0" applyFont="1" applyFill="1"/>
    <xf numFmtId="0" fontId="8" fillId="0" borderId="0" xfId="0" applyFont="1" applyAlignment="1">
      <alignment horizontal="left"/>
    </xf>
    <xf numFmtId="0" fontId="0" fillId="0" borderId="0" xfId="0" applyAlignment="1"/>
    <xf numFmtId="0" fontId="18" fillId="0" borderId="0" xfId="0" applyFont="1" applyFill="1" applyBorder="1"/>
    <xf numFmtId="10" fontId="18" fillId="0" borderId="0" xfId="9" applyNumberFormat="1" applyFont="1" applyFill="1" applyBorder="1"/>
    <xf numFmtId="0" fontId="16" fillId="0" borderId="0" xfId="0" applyFont="1" applyFill="1" applyBorder="1" applyAlignment="1">
      <alignment horizontal="center" vertical="center"/>
    </xf>
    <xf numFmtId="0" fontId="0" fillId="0" borderId="0" xfId="0" applyBorder="1" applyAlignment="1"/>
    <xf numFmtId="0" fontId="10" fillId="6" borderId="0" xfId="0" applyFont="1" applyFill="1" applyBorder="1"/>
    <xf numFmtId="0" fontId="27" fillId="6" borderId="0" xfId="0" applyFont="1" applyFill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31" fillId="0" borderId="0" xfId="0" applyFont="1" applyAlignment="1">
      <alignment vertical="center"/>
    </xf>
    <xf numFmtId="0" fontId="18" fillId="0" borderId="0" xfId="0" applyFont="1" applyAlignment="1"/>
    <xf numFmtId="49" fontId="3" fillId="0" borderId="34" xfId="0" applyNumberFormat="1" applyFont="1" applyFill="1" applyBorder="1"/>
    <xf numFmtId="0" fontId="1" fillId="0" borderId="31" xfId="1" applyBorder="1" applyAlignment="1" applyProtection="1"/>
    <xf numFmtId="0" fontId="3" fillId="0" borderId="35" xfId="0" applyFont="1" applyFill="1" applyBorder="1" applyAlignment="1">
      <alignment horizontal="center"/>
    </xf>
    <xf numFmtId="0" fontId="4" fillId="2" borderId="50" xfId="0" applyFont="1" applyFill="1" applyBorder="1" applyAlignment="1">
      <alignment horizontal="center" vertical="center" wrapText="1"/>
    </xf>
    <xf numFmtId="0" fontId="6" fillId="0" borderId="51" xfId="0" applyFont="1" applyFill="1" applyBorder="1" applyAlignment="1">
      <alignment horizontal="center" vertical="center" wrapText="1"/>
    </xf>
    <xf numFmtId="0" fontId="6" fillId="0" borderId="52" xfId="0" applyFont="1" applyFill="1" applyBorder="1" applyAlignment="1">
      <alignment horizontal="left" vertical="center" wrapText="1"/>
    </xf>
    <xf numFmtId="0" fontId="6" fillId="6" borderId="52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3" fillId="0" borderId="8" xfId="0" applyFont="1" applyFill="1" applyBorder="1" applyAlignment="1">
      <alignment horizontal="left" vertical="center" wrapText="1"/>
    </xf>
    <xf numFmtId="49" fontId="34" fillId="0" borderId="8" xfId="0" applyNumberFormat="1" applyFont="1" applyFill="1" applyBorder="1" applyAlignment="1" applyProtection="1">
      <alignment vertical="center" wrapText="1" shrinkToFit="1"/>
      <protection locked="0"/>
    </xf>
    <xf numFmtId="1" fontId="33" fillId="0" borderId="8" xfId="0" applyNumberFormat="1" applyFont="1" applyFill="1" applyBorder="1" applyAlignment="1">
      <alignment horizontal="left" vertical="center" wrapText="1"/>
    </xf>
    <xf numFmtId="3" fontId="33" fillId="0" borderId="8" xfId="0" applyNumberFormat="1" applyFont="1" applyFill="1" applyBorder="1" applyAlignment="1">
      <alignment horizontal="right" vertical="center" wrapText="1"/>
    </xf>
    <xf numFmtId="0" fontId="35" fillId="0" borderId="0" xfId="0" applyFont="1"/>
    <xf numFmtId="3" fontId="8" fillId="0" borderId="8" xfId="0" applyNumberFormat="1" applyFont="1" applyFill="1" applyBorder="1" applyAlignment="1">
      <alignment horizontal="right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49" fontId="4" fillId="3" borderId="21" xfId="0" applyNumberFormat="1" applyFont="1" applyFill="1" applyBorder="1" applyAlignment="1">
      <alignment horizontal="left" vertical="center"/>
    </xf>
    <xf numFmtId="49" fontId="4" fillId="3" borderId="28" xfId="0" applyNumberFormat="1" applyFont="1" applyFill="1" applyBorder="1" applyAlignment="1">
      <alignment horizontal="left" vertical="center"/>
    </xf>
    <xf numFmtId="0" fontId="3" fillId="0" borderId="34" xfId="0" applyFont="1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9" fillId="4" borderId="47" xfId="0" applyFont="1" applyFill="1" applyBorder="1" applyAlignment="1">
      <alignment horizontal="center" vertical="center"/>
    </xf>
    <xf numFmtId="0" fontId="9" fillId="4" borderId="19" xfId="0" applyFont="1" applyFill="1" applyBorder="1" applyAlignment="1">
      <alignment horizontal="center" vertical="center"/>
    </xf>
    <xf numFmtId="0" fontId="9" fillId="4" borderId="50" xfId="0" applyFont="1" applyFill="1" applyBorder="1" applyAlignment="1">
      <alignment horizontal="center" vertical="center"/>
    </xf>
    <xf numFmtId="49" fontId="4" fillId="3" borderId="0" xfId="0" applyNumberFormat="1" applyFont="1" applyFill="1" applyAlignment="1">
      <alignment horizontal="left" vertical="top"/>
    </xf>
    <xf numFmtId="49" fontId="4" fillId="3" borderId="0" xfId="0" applyNumberFormat="1" applyFont="1" applyFill="1" applyAlignment="1">
      <alignment horizontal="left"/>
    </xf>
    <xf numFmtId="0" fontId="3" fillId="0" borderId="1" xfId="0" applyFont="1" applyBorder="1" applyAlignment="1">
      <alignment horizontal="center"/>
    </xf>
    <xf numFmtId="0" fontId="4" fillId="5" borderId="5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4" fillId="5" borderId="29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4" fillId="5" borderId="0" xfId="0" applyFont="1" applyFill="1" applyBorder="1" applyAlignment="1">
      <alignment horizontal="center" vertical="center" wrapText="1"/>
    </xf>
    <xf numFmtId="0" fontId="4" fillId="5" borderId="15" xfId="0" applyFont="1" applyFill="1" applyBorder="1" applyAlignment="1">
      <alignment horizontal="center" vertical="center" wrapText="1"/>
    </xf>
    <xf numFmtId="0" fontId="4" fillId="5" borderId="47" xfId="0" applyFont="1" applyFill="1" applyBorder="1" applyAlignment="1">
      <alignment horizontal="center" vertical="center" wrapText="1"/>
    </xf>
    <xf numFmtId="0" fontId="4" fillId="5" borderId="18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48" xfId="0" applyFont="1" applyFill="1" applyBorder="1" applyAlignment="1">
      <alignment horizontal="left" vertical="center" wrapText="1"/>
    </xf>
    <xf numFmtId="14" fontId="2" fillId="2" borderId="49" xfId="0" applyNumberFormat="1" applyFont="1" applyFill="1" applyBorder="1" applyAlignment="1">
      <alignment horizontal="left" vertical="center" wrapText="1"/>
    </xf>
    <xf numFmtId="0" fontId="17" fillId="0" borderId="11" xfId="0" applyFont="1" applyFill="1" applyBorder="1" applyAlignment="1">
      <alignment vertical="center" wrapText="1"/>
    </xf>
    <xf numFmtId="0" fontId="0" fillId="0" borderId="16" xfId="0" applyBorder="1" applyAlignment="1">
      <alignment vertical="center" wrapText="1"/>
    </xf>
    <xf numFmtId="0" fontId="0" fillId="0" borderId="32" xfId="0" applyBorder="1" applyAlignment="1">
      <alignment wrapText="1"/>
    </xf>
    <xf numFmtId="0" fontId="0" fillId="0" borderId="15" xfId="0" applyBorder="1" applyAlignment="1">
      <alignment wrapText="1"/>
    </xf>
    <xf numFmtId="0" fontId="16" fillId="7" borderId="36" xfId="0" applyFont="1" applyFill="1" applyBorder="1" applyAlignment="1">
      <alignment horizontal="center" vertical="center"/>
    </xf>
    <xf numFmtId="0" fontId="16" fillId="7" borderId="45" xfId="0" applyFont="1" applyFill="1" applyBorder="1" applyAlignment="1">
      <alignment horizontal="center" vertical="center"/>
    </xf>
    <xf numFmtId="0" fontId="16" fillId="7" borderId="37" xfId="0" applyFont="1" applyFill="1" applyBorder="1" applyAlignment="1">
      <alignment horizontal="center" vertical="center"/>
    </xf>
    <xf numFmtId="0" fontId="16" fillId="7" borderId="40" xfId="0" applyFont="1" applyFill="1" applyBorder="1" applyAlignment="1">
      <alignment horizontal="center" vertical="center"/>
    </xf>
    <xf numFmtId="0" fontId="16" fillId="7" borderId="46" xfId="0" applyFont="1" applyFill="1" applyBorder="1" applyAlignment="1">
      <alignment horizontal="center" vertical="center"/>
    </xf>
    <xf numFmtId="0" fontId="16" fillId="7" borderId="41" xfId="0" applyFont="1" applyFill="1" applyBorder="1" applyAlignment="1">
      <alignment horizontal="center" vertical="center"/>
    </xf>
    <xf numFmtId="0" fontId="16" fillId="0" borderId="11" xfId="0" applyFont="1" applyFill="1" applyBorder="1" applyAlignment="1">
      <alignment vertical="center" wrapText="1"/>
    </xf>
    <xf numFmtId="0" fontId="16" fillId="0" borderId="16" xfId="0" applyFont="1" applyFill="1" applyBorder="1" applyAlignment="1">
      <alignment vertical="center" wrapText="1"/>
    </xf>
    <xf numFmtId="0" fontId="16" fillId="0" borderId="0" xfId="0" applyFont="1" applyFill="1" applyBorder="1" applyAlignment="1">
      <alignment vertical="center" wrapText="1"/>
    </xf>
    <xf numFmtId="0" fontId="16" fillId="7" borderId="36" xfId="0" applyFont="1" applyFill="1" applyBorder="1" applyAlignment="1">
      <alignment horizontal="left" vertical="center" wrapText="1"/>
    </xf>
    <xf numFmtId="0" fontId="0" fillId="0" borderId="37" xfId="0" applyBorder="1"/>
    <xf numFmtId="0" fontId="0" fillId="0" borderId="38" xfId="0" applyBorder="1"/>
    <xf numFmtId="0" fontId="0" fillId="0" borderId="39" xfId="0" applyBorder="1"/>
    <xf numFmtId="0" fontId="16" fillId="0" borderId="11" xfId="0" applyFont="1" applyBorder="1" applyAlignment="1">
      <alignment horizontal="left" vertical="center" wrapText="1"/>
    </xf>
    <xf numFmtId="0" fontId="16" fillId="0" borderId="16" xfId="0" applyFont="1" applyBorder="1" applyAlignment="1">
      <alignment horizontal="left" vertical="center" wrapText="1"/>
    </xf>
    <xf numFmtId="0" fontId="16" fillId="0" borderId="11" xfId="0" applyFont="1" applyBorder="1" applyAlignment="1">
      <alignment vertical="center" wrapText="1"/>
    </xf>
    <xf numFmtId="0" fontId="16" fillId="7" borderId="37" xfId="0" applyFont="1" applyFill="1" applyBorder="1" applyAlignment="1">
      <alignment horizontal="left" vertical="center"/>
    </xf>
    <xf numFmtId="0" fontId="17" fillId="7" borderId="36" xfId="0" applyFont="1" applyFill="1" applyBorder="1" applyAlignment="1">
      <alignment vertical="center" wrapText="1"/>
    </xf>
    <xf numFmtId="0" fontId="0" fillId="0" borderId="37" xfId="0" applyBorder="1" applyAlignment="1"/>
    <xf numFmtId="0" fontId="0" fillId="0" borderId="38" xfId="0" applyBorder="1" applyAlignment="1"/>
    <xf numFmtId="0" fontId="0" fillId="0" borderId="39" xfId="0" applyBorder="1" applyAlignment="1"/>
    <xf numFmtId="0" fontId="17" fillId="0" borderId="11" xfId="0" applyFont="1" applyBorder="1" applyAlignment="1">
      <alignment horizontal="left" vertical="center" wrapText="1"/>
    </xf>
    <xf numFmtId="0" fontId="0" fillId="0" borderId="16" xfId="0" applyBorder="1" applyAlignment="1">
      <alignment horizontal="left" vertical="center"/>
    </xf>
    <xf numFmtId="0" fontId="3" fillId="0" borderId="20" xfId="0" applyFont="1" applyFill="1" applyBorder="1" applyAlignment="1">
      <alignment horizontal="left" wrapText="1"/>
    </xf>
    <xf numFmtId="0" fontId="3" fillId="0" borderId="8" xfId="0" applyFont="1" applyFill="1" applyBorder="1" applyAlignment="1">
      <alignment horizontal="left" vertical="center" wrapText="1"/>
    </xf>
    <xf numFmtId="0" fontId="4" fillId="5" borderId="9" xfId="0" applyFont="1" applyFill="1" applyBorder="1" applyAlignment="1">
      <alignment horizontal="center" vertical="center" wrapText="1"/>
    </xf>
    <xf numFmtId="0" fontId="4" fillId="5" borderId="13" xfId="0" applyFont="1" applyFill="1" applyBorder="1" applyAlignment="1">
      <alignment horizontal="center" vertical="center" wrapText="1"/>
    </xf>
    <xf numFmtId="0" fontId="9" fillId="0" borderId="26" xfId="0" applyFont="1" applyFill="1" applyBorder="1" applyAlignment="1">
      <alignment horizontal="center" vertical="center" wrapText="1"/>
    </xf>
    <xf numFmtId="0" fontId="9" fillId="0" borderId="25" xfId="0" applyFont="1" applyFill="1" applyBorder="1" applyAlignment="1">
      <alignment horizontal="center" vertical="center" wrapText="1"/>
    </xf>
    <xf numFmtId="0" fontId="9" fillId="0" borderId="24" xfId="0" applyFont="1" applyFill="1" applyBorder="1" applyAlignment="1">
      <alignment horizontal="center" vertical="center" wrapText="1"/>
    </xf>
    <xf numFmtId="0" fontId="18" fillId="0" borderId="0" xfId="0" applyFont="1" applyAlignment="1">
      <alignment wrapText="1"/>
    </xf>
    <xf numFmtId="0" fontId="0" fillId="0" borderId="0" xfId="0" applyAlignment="1">
      <alignment wrapText="1"/>
    </xf>
    <xf numFmtId="0" fontId="27" fillId="6" borderId="11" xfId="0" applyFont="1" applyFill="1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0" fillId="0" borderId="16" xfId="0" applyBorder="1" applyAlignment="1"/>
    <xf numFmtId="0" fontId="32" fillId="0" borderId="0" xfId="0" applyFont="1" applyAlignment="1">
      <alignment vertical="center" wrapText="1"/>
    </xf>
    <xf numFmtId="0" fontId="16" fillId="0" borderId="36" xfId="0" applyFont="1" applyFill="1" applyBorder="1" applyAlignment="1">
      <alignment horizontal="left" vertical="center" wrapText="1"/>
    </xf>
    <xf numFmtId="0" fontId="16" fillId="0" borderId="37" xfId="0" applyFont="1" applyFill="1" applyBorder="1" applyAlignment="1">
      <alignment horizontal="left" vertical="center"/>
    </xf>
    <xf numFmtId="0" fontId="25" fillId="7" borderId="42" xfId="0" applyFont="1" applyFill="1" applyBorder="1" applyAlignment="1">
      <alignment horizontal="center" vertical="center" textRotation="90"/>
    </xf>
    <xf numFmtId="0" fontId="26" fillId="0" borderId="43" xfId="0" applyFont="1" applyBorder="1" applyAlignment="1"/>
    <xf numFmtId="0" fontId="26" fillId="0" borderId="44" xfId="0" applyFont="1" applyBorder="1" applyAlignment="1"/>
    <xf numFmtId="0" fontId="16" fillId="0" borderId="11" xfId="0" applyFont="1" applyFill="1" applyBorder="1" applyAlignment="1">
      <alignment horizontal="left" vertical="center" wrapText="1"/>
    </xf>
    <xf numFmtId="0" fontId="16" fillId="0" borderId="16" xfId="0" applyFont="1" applyFill="1" applyBorder="1" applyAlignment="1">
      <alignment horizontal="left" vertical="center" wrapText="1"/>
    </xf>
    <xf numFmtId="0" fontId="16" fillId="7" borderId="37" xfId="0" applyFont="1" applyFill="1" applyBorder="1" applyAlignment="1">
      <alignment horizontal="left" vertical="center" wrapText="1"/>
    </xf>
    <xf numFmtId="0" fontId="17" fillId="7" borderId="36" xfId="0" applyFont="1" applyFill="1" applyBorder="1" applyAlignment="1">
      <alignment horizontal="left" vertical="center" wrapText="1"/>
    </xf>
    <xf numFmtId="0" fontId="17" fillId="7" borderId="37" xfId="0" applyFont="1" applyFill="1" applyBorder="1" applyAlignment="1">
      <alignment horizontal="left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5" borderId="6" xfId="0" applyFont="1" applyFill="1" applyBorder="1" applyAlignment="1">
      <alignment horizontal="center" vertical="center" wrapText="1"/>
    </xf>
    <xf numFmtId="0" fontId="18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3" fontId="36" fillId="0" borderId="0" xfId="0" applyNumberFormat="1" applyFont="1" applyAlignment="1">
      <alignment horizontal="left" vertical="center"/>
    </xf>
    <xf numFmtId="3" fontId="37" fillId="0" borderId="8" xfId="0" applyNumberFormat="1" applyFont="1" applyFill="1" applyBorder="1" applyAlignment="1">
      <alignment horizontal="left" vertical="center" wrapText="1"/>
    </xf>
  </cellXfs>
  <cellStyles count="10">
    <cellStyle name="Hypertextový odkaz" xfId="1" builtinId="8"/>
    <cellStyle name="MAND_x000d_CHECK.COMMAND_x000e_RENAME.COMMAND_x0008_SHOW.BAR_x000b_DELETE.MENU_x000e_DELETE.COMMAND_x000e_GET.CHA" xfId="2"/>
    <cellStyle name="Normal 2" xfId="3"/>
    <cellStyle name="Normální" xfId="0" builtinId="0"/>
    <cellStyle name="Normální 2" xfId="4"/>
    <cellStyle name="Normální 2 2" xfId="7"/>
    <cellStyle name="Normální 2 3" xfId="8"/>
    <cellStyle name="Normální 3" xfId="5"/>
    <cellStyle name="Normální 3 2" xfId="6"/>
    <cellStyle name="Procenta" xfId="9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31</xdr:row>
      <xdr:rowOff>76200</xdr:rowOff>
    </xdr:from>
    <xdr:to>
      <xdr:col>7</xdr:col>
      <xdr:colOff>0</xdr:colOff>
      <xdr:row>31</xdr:row>
      <xdr:rowOff>76200</xdr:rowOff>
    </xdr:to>
    <xdr:sp macro="" textlink="">
      <xdr:nvSpPr>
        <xdr:cNvPr id="128" name="Line 4"/>
        <xdr:cNvSpPr>
          <a:spLocks noChangeShapeType="1"/>
        </xdr:cNvSpPr>
      </xdr:nvSpPr>
      <xdr:spPr bwMode="auto">
        <a:xfrm>
          <a:off x="1257300" y="5172075"/>
          <a:ext cx="10763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0</xdr:colOff>
      <xdr:row>54</xdr:row>
      <xdr:rowOff>104775</xdr:rowOff>
    </xdr:from>
    <xdr:to>
      <xdr:col>6</xdr:col>
      <xdr:colOff>9525</xdr:colOff>
      <xdr:row>54</xdr:row>
      <xdr:rowOff>104775</xdr:rowOff>
    </xdr:to>
    <xdr:sp macro="" textlink="">
      <xdr:nvSpPr>
        <xdr:cNvPr id="129" name="Line 7"/>
        <xdr:cNvSpPr>
          <a:spLocks noChangeShapeType="1"/>
        </xdr:cNvSpPr>
      </xdr:nvSpPr>
      <xdr:spPr bwMode="auto">
        <a:xfrm>
          <a:off x="1095375" y="86010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9525</xdr:colOff>
      <xdr:row>23</xdr:row>
      <xdr:rowOff>0</xdr:rowOff>
    </xdr:from>
    <xdr:to>
      <xdr:col>6</xdr:col>
      <xdr:colOff>9525</xdr:colOff>
      <xdr:row>55</xdr:row>
      <xdr:rowOff>104775</xdr:rowOff>
    </xdr:to>
    <xdr:sp macro="" textlink="">
      <xdr:nvSpPr>
        <xdr:cNvPr id="130" name="Line 9"/>
        <xdr:cNvSpPr>
          <a:spLocks noChangeShapeType="1"/>
        </xdr:cNvSpPr>
      </xdr:nvSpPr>
      <xdr:spPr bwMode="auto">
        <a:xfrm>
          <a:off x="1257300" y="3905250"/>
          <a:ext cx="0" cy="4914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9525</xdr:colOff>
      <xdr:row>22</xdr:row>
      <xdr:rowOff>295275</xdr:rowOff>
    </xdr:from>
    <xdr:to>
      <xdr:col>7</xdr:col>
      <xdr:colOff>0</xdr:colOff>
      <xdr:row>22</xdr:row>
      <xdr:rowOff>295275</xdr:rowOff>
    </xdr:to>
    <xdr:sp macro="" textlink="">
      <xdr:nvSpPr>
        <xdr:cNvPr id="131" name="Line 10"/>
        <xdr:cNvSpPr>
          <a:spLocks noChangeShapeType="1"/>
        </xdr:cNvSpPr>
      </xdr:nvSpPr>
      <xdr:spPr bwMode="auto">
        <a:xfrm>
          <a:off x="1257300" y="3905250"/>
          <a:ext cx="10763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9525</xdr:colOff>
      <xdr:row>55</xdr:row>
      <xdr:rowOff>0</xdr:rowOff>
    </xdr:from>
    <xdr:to>
      <xdr:col>6</xdr:col>
      <xdr:colOff>9525</xdr:colOff>
      <xdr:row>78</xdr:row>
      <xdr:rowOff>0</xdr:rowOff>
    </xdr:to>
    <xdr:sp macro="" textlink="">
      <xdr:nvSpPr>
        <xdr:cNvPr id="132" name="Line 15"/>
        <xdr:cNvSpPr>
          <a:spLocks noChangeShapeType="1"/>
        </xdr:cNvSpPr>
      </xdr:nvSpPr>
      <xdr:spPr bwMode="auto">
        <a:xfrm>
          <a:off x="1257300" y="8715375"/>
          <a:ext cx="0" cy="4019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19050</xdr:colOff>
      <xdr:row>61</xdr:row>
      <xdr:rowOff>0</xdr:rowOff>
    </xdr:from>
    <xdr:to>
      <xdr:col>7</xdr:col>
      <xdr:colOff>9525</xdr:colOff>
      <xdr:row>61</xdr:row>
      <xdr:rowOff>0</xdr:rowOff>
    </xdr:to>
    <xdr:sp macro="" textlink="">
      <xdr:nvSpPr>
        <xdr:cNvPr id="133" name="Line 17"/>
        <xdr:cNvSpPr>
          <a:spLocks noChangeShapeType="1"/>
        </xdr:cNvSpPr>
      </xdr:nvSpPr>
      <xdr:spPr bwMode="auto">
        <a:xfrm>
          <a:off x="1266825" y="9753600"/>
          <a:ext cx="10763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9525</xdr:colOff>
      <xdr:row>63</xdr:row>
      <xdr:rowOff>142875</xdr:rowOff>
    </xdr:from>
    <xdr:to>
      <xdr:col>6</xdr:col>
      <xdr:colOff>9525</xdr:colOff>
      <xdr:row>76</xdr:row>
      <xdr:rowOff>0</xdr:rowOff>
    </xdr:to>
    <xdr:sp macro="" textlink="">
      <xdr:nvSpPr>
        <xdr:cNvPr id="134" name="Line 23"/>
        <xdr:cNvSpPr>
          <a:spLocks noChangeShapeType="1"/>
        </xdr:cNvSpPr>
      </xdr:nvSpPr>
      <xdr:spPr bwMode="auto">
        <a:xfrm>
          <a:off x="1257300" y="10191750"/>
          <a:ext cx="0" cy="2247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9525</xdr:colOff>
      <xdr:row>47</xdr:row>
      <xdr:rowOff>38100</xdr:rowOff>
    </xdr:from>
    <xdr:to>
      <xdr:col>7</xdr:col>
      <xdr:colOff>0</xdr:colOff>
      <xdr:row>47</xdr:row>
      <xdr:rowOff>38100</xdr:rowOff>
    </xdr:to>
    <xdr:sp macro="" textlink="">
      <xdr:nvSpPr>
        <xdr:cNvPr id="135" name="Line 31"/>
        <xdr:cNvSpPr>
          <a:spLocks noChangeShapeType="1"/>
        </xdr:cNvSpPr>
      </xdr:nvSpPr>
      <xdr:spPr bwMode="auto">
        <a:xfrm>
          <a:off x="1257300" y="7496175"/>
          <a:ext cx="10763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9525</xdr:colOff>
      <xdr:row>78</xdr:row>
      <xdr:rowOff>0</xdr:rowOff>
    </xdr:from>
    <xdr:to>
      <xdr:col>6</xdr:col>
      <xdr:colOff>9525</xdr:colOff>
      <xdr:row>86</xdr:row>
      <xdr:rowOff>95250</xdr:rowOff>
    </xdr:to>
    <xdr:sp macro="" textlink="">
      <xdr:nvSpPr>
        <xdr:cNvPr id="136" name="Line 36"/>
        <xdr:cNvSpPr>
          <a:spLocks noChangeShapeType="1"/>
        </xdr:cNvSpPr>
      </xdr:nvSpPr>
      <xdr:spPr bwMode="auto">
        <a:xfrm>
          <a:off x="1257300" y="12734925"/>
          <a:ext cx="0" cy="13906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19050</xdr:colOff>
      <xdr:row>43</xdr:row>
      <xdr:rowOff>38100</xdr:rowOff>
    </xdr:from>
    <xdr:to>
      <xdr:col>7</xdr:col>
      <xdr:colOff>9525</xdr:colOff>
      <xdr:row>43</xdr:row>
      <xdr:rowOff>38100</xdr:rowOff>
    </xdr:to>
    <xdr:sp macro="" textlink="">
      <xdr:nvSpPr>
        <xdr:cNvPr id="137" name="Line 69"/>
        <xdr:cNvSpPr>
          <a:spLocks noChangeShapeType="1"/>
        </xdr:cNvSpPr>
      </xdr:nvSpPr>
      <xdr:spPr bwMode="auto">
        <a:xfrm flipV="1">
          <a:off x="1266825" y="6943725"/>
          <a:ext cx="10763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9525</xdr:colOff>
      <xdr:row>19</xdr:row>
      <xdr:rowOff>76200</xdr:rowOff>
    </xdr:from>
    <xdr:to>
      <xdr:col>6</xdr:col>
      <xdr:colOff>9525</xdr:colOff>
      <xdr:row>25</xdr:row>
      <xdr:rowOff>0</xdr:rowOff>
    </xdr:to>
    <xdr:sp macro="" textlink="">
      <xdr:nvSpPr>
        <xdr:cNvPr id="138" name="Line 99"/>
        <xdr:cNvSpPr>
          <a:spLocks noChangeShapeType="1"/>
        </xdr:cNvSpPr>
      </xdr:nvSpPr>
      <xdr:spPr bwMode="auto">
        <a:xfrm>
          <a:off x="1257300" y="3352800"/>
          <a:ext cx="0" cy="838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9525</xdr:colOff>
      <xdr:row>19</xdr:row>
      <xdr:rowOff>76200</xdr:rowOff>
    </xdr:from>
    <xdr:to>
      <xdr:col>7</xdr:col>
      <xdr:colOff>0</xdr:colOff>
      <xdr:row>19</xdr:row>
      <xdr:rowOff>76200</xdr:rowOff>
    </xdr:to>
    <xdr:sp macro="" textlink="">
      <xdr:nvSpPr>
        <xdr:cNvPr id="139" name="Line 100"/>
        <xdr:cNvSpPr>
          <a:spLocks noChangeShapeType="1"/>
        </xdr:cNvSpPr>
      </xdr:nvSpPr>
      <xdr:spPr bwMode="auto">
        <a:xfrm>
          <a:off x="1257300" y="3352800"/>
          <a:ext cx="10763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9525</xdr:colOff>
      <xdr:row>76</xdr:row>
      <xdr:rowOff>0</xdr:rowOff>
    </xdr:from>
    <xdr:to>
      <xdr:col>6</xdr:col>
      <xdr:colOff>9525</xdr:colOff>
      <xdr:row>78</xdr:row>
      <xdr:rowOff>0</xdr:rowOff>
    </xdr:to>
    <xdr:sp macro="" textlink="">
      <xdr:nvSpPr>
        <xdr:cNvPr id="140" name="Line 105"/>
        <xdr:cNvSpPr>
          <a:spLocks noChangeShapeType="1"/>
        </xdr:cNvSpPr>
      </xdr:nvSpPr>
      <xdr:spPr bwMode="auto">
        <a:xfrm>
          <a:off x="1257300" y="12439650"/>
          <a:ext cx="0" cy="295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9525</xdr:colOff>
      <xdr:row>77</xdr:row>
      <xdr:rowOff>133349</xdr:rowOff>
    </xdr:from>
    <xdr:to>
      <xdr:col>6</xdr:col>
      <xdr:colOff>21167</xdr:colOff>
      <xdr:row>95</xdr:row>
      <xdr:rowOff>10582</xdr:rowOff>
    </xdr:to>
    <xdr:sp macro="" textlink="">
      <xdr:nvSpPr>
        <xdr:cNvPr id="141" name="Line 118"/>
        <xdr:cNvSpPr>
          <a:spLocks noChangeShapeType="1"/>
        </xdr:cNvSpPr>
      </xdr:nvSpPr>
      <xdr:spPr bwMode="auto">
        <a:xfrm>
          <a:off x="8645525" y="16018932"/>
          <a:ext cx="11642" cy="3348567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19050</xdr:colOff>
      <xdr:row>83</xdr:row>
      <xdr:rowOff>47625</xdr:rowOff>
    </xdr:from>
    <xdr:to>
      <xdr:col>7</xdr:col>
      <xdr:colOff>9525</xdr:colOff>
      <xdr:row>83</xdr:row>
      <xdr:rowOff>47625</xdr:rowOff>
    </xdr:to>
    <xdr:sp macro="" textlink="">
      <xdr:nvSpPr>
        <xdr:cNvPr id="142" name="Line 121"/>
        <xdr:cNvSpPr>
          <a:spLocks noChangeShapeType="1"/>
        </xdr:cNvSpPr>
      </xdr:nvSpPr>
      <xdr:spPr bwMode="auto">
        <a:xfrm>
          <a:off x="1266825" y="13630275"/>
          <a:ext cx="10763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9525</xdr:colOff>
      <xdr:row>78</xdr:row>
      <xdr:rowOff>0</xdr:rowOff>
    </xdr:from>
    <xdr:to>
      <xdr:col>6</xdr:col>
      <xdr:colOff>9525</xdr:colOff>
      <xdr:row>85</xdr:row>
      <xdr:rowOff>47625</xdr:rowOff>
    </xdr:to>
    <xdr:sp macro="" textlink="">
      <xdr:nvSpPr>
        <xdr:cNvPr id="143" name="Line 127"/>
        <xdr:cNvSpPr>
          <a:spLocks noChangeShapeType="1"/>
        </xdr:cNvSpPr>
      </xdr:nvSpPr>
      <xdr:spPr bwMode="auto">
        <a:xfrm>
          <a:off x="1257300" y="12734925"/>
          <a:ext cx="0" cy="1209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857250</xdr:colOff>
      <xdr:row>64</xdr:row>
      <xdr:rowOff>0</xdr:rowOff>
    </xdr:from>
    <xdr:to>
      <xdr:col>8</xdr:col>
      <xdr:colOff>857250</xdr:colOff>
      <xdr:row>64</xdr:row>
      <xdr:rowOff>0</xdr:rowOff>
    </xdr:to>
    <xdr:sp macro="" textlink="">
      <xdr:nvSpPr>
        <xdr:cNvPr id="144" name="Line 146"/>
        <xdr:cNvSpPr>
          <a:spLocks noChangeShapeType="1"/>
        </xdr:cNvSpPr>
      </xdr:nvSpPr>
      <xdr:spPr bwMode="auto">
        <a:xfrm flipV="1">
          <a:off x="4810125" y="10277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19050</xdr:colOff>
      <xdr:row>79</xdr:row>
      <xdr:rowOff>66675</xdr:rowOff>
    </xdr:from>
    <xdr:to>
      <xdr:col>7</xdr:col>
      <xdr:colOff>9525</xdr:colOff>
      <xdr:row>79</xdr:row>
      <xdr:rowOff>66675</xdr:rowOff>
    </xdr:to>
    <xdr:sp macro="" textlink="">
      <xdr:nvSpPr>
        <xdr:cNvPr id="145" name="Line 155"/>
        <xdr:cNvSpPr>
          <a:spLocks noChangeShapeType="1"/>
        </xdr:cNvSpPr>
      </xdr:nvSpPr>
      <xdr:spPr bwMode="auto">
        <a:xfrm>
          <a:off x="1266825" y="12982575"/>
          <a:ext cx="10763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0</xdr:colOff>
      <xdr:row>58</xdr:row>
      <xdr:rowOff>9525</xdr:rowOff>
    </xdr:from>
    <xdr:to>
      <xdr:col>8</xdr:col>
      <xdr:colOff>0</xdr:colOff>
      <xdr:row>59</xdr:row>
      <xdr:rowOff>9525</xdr:rowOff>
    </xdr:to>
    <xdr:sp macro="" textlink="">
      <xdr:nvSpPr>
        <xdr:cNvPr id="146" name="Line 174"/>
        <xdr:cNvSpPr>
          <a:spLocks noChangeShapeType="1"/>
        </xdr:cNvSpPr>
      </xdr:nvSpPr>
      <xdr:spPr bwMode="auto">
        <a:xfrm>
          <a:off x="3952875" y="9182100"/>
          <a:ext cx="0" cy="238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19050</xdr:colOff>
      <xdr:row>65</xdr:row>
      <xdr:rowOff>123825</xdr:rowOff>
    </xdr:from>
    <xdr:to>
      <xdr:col>7</xdr:col>
      <xdr:colOff>0</xdr:colOff>
      <xdr:row>65</xdr:row>
      <xdr:rowOff>123825</xdr:rowOff>
    </xdr:to>
    <xdr:sp macro="" textlink="">
      <xdr:nvSpPr>
        <xdr:cNvPr id="147" name="Line 177"/>
        <xdr:cNvSpPr>
          <a:spLocks noChangeShapeType="1"/>
        </xdr:cNvSpPr>
      </xdr:nvSpPr>
      <xdr:spPr bwMode="auto">
        <a:xfrm flipV="1">
          <a:off x="1266825" y="10553700"/>
          <a:ext cx="1066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9525</xdr:colOff>
      <xdr:row>39</xdr:row>
      <xdr:rowOff>38100</xdr:rowOff>
    </xdr:from>
    <xdr:to>
      <xdr:col>7</xdr:col>
      <xdr:colOff>0</xdr:colOff>
      <xdr:row>39</xdr:row>
      <xdr:rowOff>38100</xdr:rowOff>
    </xdr:to>
    <xdr:sp macro="" textlink="">
      <xdr:nvSpPr>
        <xdr:cNvPr id="148" name="Line 194"/>
        <xdr:cNvSpPr>
          <a:spLocks noChangeShapeType="1"/>
        </xdr:cNvSpPr>
      </xdr:nvSpPr>
      <xdr:spPr bwMode="auto">
        <a:xfrm>
          <a:off x="1257300" y="6296025"/>
          <a:ext cx="10763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0</xdr:colOff>
      <xdr:row>63</xdr:row>
      <xdr:rowOff>0</xdr:rowOff>
    </xdr:from>
    <xdr:to>
      <xdr:col>8</xdr:col>
      <xdr:colOff>0</xdr:colOff>
      <xdr:row>64</xdr:row>
      <xdr:rowOff>0</xdr:rowOff>
    </xdr:to>
    <xdr:sp macro="" textlink="">
      <xdr:nvSpPr>
        <xdr:cNvPr id="149" name="Line 196"/>
        <xdr:cNvSpPr>
          <a:spLocks noChangeShapeType="1"/>
        </xdr:cNvSpPr>
      </xdr:nvSpPr>
      <xdr:spPr bwMode="auto">
        <a:xfrm flipV="1">
          <a:off x="3952875" y="10048875"/>
          <a:ext cx="0" cy="2286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0</xdr:colOff>
      <xdr:row>54</xdr:row>
      <xdr:rowOff>0</xdr:rowOff>
    </xdr:from>
    <xdr:to>
      <xdr:col>8</xdr:col>
      <xdr:colOff>0</xdr:colOff>
      <xdr:row>54</xdr:row>
      <xdr:rowOff>333375</xdr:rowOff>
    </xdr:to>
    <xdr:sp macro="" textlink="">
      <xdr:nvSpPr>
        <xdr:cNvPr id="150" name="Line 198"/>
        <xdr:cNvSpPr>
          <a:spLocks noChangeShapeType="1"/>
        </xdr:cNvSpPr>
      </xdr:nvSpPr>
      <xdr:spPr bwMode="auto">
        <a:xfrm flipV="1">
          <a:off x="3952875" y="8496300"/>
          <a:ext cx="0" cy="2190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19050</xdr:colOff>
      <xdr:row>28</xdr:row>
      <xdr:rowOff>0</xdr:rowOff>
    </xdr:from>
    <xdr:to>
      <xdr:col>10</xdr:col>
      <xdr:colOff>9525</xdr:colOff>
      <xdr:row>28</xdr:row>
      <xdr:rowOff>0</xdr:rowOff>
    </xdr:to>
    <xdr:sp macro="" textlink="">
      <xdr:nvSpPr>
        <xdr:cNvPr id="151" name="Line 204"/>
        <xdr:cNvSpPr>
          <a:spLocks noChangeShapeType="1"/>
        </xdr:cNvSpPr>
      </xdr:nvSpPr>
      <xdr:spPr bwMode="auto">
        <a:xfrm>
          <a:off x="5372100" y="4657725"/>
          <a:ext cx="10001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1735932</xdr:colOff>
      <xdr:row>65</xdr:row>
      <xdr:rowOff>135730</xdr:rowOff>
    </xdr:from>
    <xdr:to>
      <xdr:col>9</xdr:col>
      <xdr:colOff>1009650</xdr:colOff>
      <xdr:row>65</xdr:row>
      <xdr:rowOff>135730</xdr:rowOff>
    </xdr:to>
    <xdr:sp macro="" textlink="">
      <xdr:nvSpPr>
        <xdr:cNvPr id="152" name="Line 208"/>
        <xdr:cNvSpPr>
          <a:spLocks noChangeShapeType="1"/>
        </xdr:cNvSpPr>
      </xdr:nvSpPr>
      <xdr:spPr bwMode="auto">
        <a:xfrm flipV="1">
          <a:off x="13749338" y="14030324"/>
          <a:ext cx="1012031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0</xdr:colOff>
      <xdr:row>67</xdr:row>
      <xdr:rowOff>9525</xdr:rowOff>
    </xdr:from>
    <xdr:to>
      <xdr:col>8</xdr:col>
      <xdr:colOff>0</xdr:colOff>
      <xdr:row>68</xdr:row>
      <xdr:rowOff>9525</xdr:rowOff>
    </xdr:to>
    <xdr:sp macro="" textlink="">
      <xdr:nvSpPr>
        <xdr:cNvPr id="153" name="Line 211"/>
        <xdr:cNvSpPr>
          <a:spLocks noChangeShapeType="1"/>
        </xdr:cNvSpPr>
      </xdr:nvSpPr>
      <xdr:spPr bwMode="auto">
        <a:xfrm>
          <a:off x="3952875" y="10763250"/>
          <a:ext cx="0" cy="171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0</xdr:colOff>
      <xdr:row>72</xdr:row>
      <xdr:rowOff>9525</xdr:rowOff>
    </xdr:from>
    <xdr:to>
      <xdr:col>8</xdr:col>
      <xdr:colOff>0</xdr:colOff>
      <xdr:row>73</xdr:row>
      <xdr:rowOff>9525</xdr:rowOff>
    </xdr:to>
    <xdr:sp macro="" textlink="">
      <xdr:nvSpPr>
        <xdr:cNvPr id="154" name="Line 218"/>
        <xdr:cNvSpPr>
          <a:spLocks noChangeShapeType="1"/>
        </xdr:cNvSpPr>
      </xdr:nvSpPr>
      <xdr:spPr bwMode="auto">
        <a:xfrm flipV="1">
          <a:off x="3952875" y="11753850"/>
          <a:ext cx="0" cy="2476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28575</xdr:colOff>
      <xdr:row>74</xdr:row>
      <xdr:rowOff>219075</xdr:rowOff>
    </xdr:from>
    <xdr:to>
      <xdr:col>7</xdr:col>
      <xdr:colOff>0</xdr:colOff>
      <xdr:row>75</xdr:row>
      <xdr:rowOff>0</xdr:rowOff>
    </xdr:to>
    <xdr:sp macro="" textlink="">
      <xdr:nvSpPr>
        <xdr:cNvPr id="155" name="Line 232"/>
        <xdr:cNvSpPr>
          <a:spLocks noChangeShapeType="1"/>
        </xdr:cNvSpPr>
      </xdr:nvSpPr>
      <xdr:spPr bwMode="auto">
        <a:xfrm>
          <a:off x="1276350" y="12277725"/>
          <a:ext cx="1057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9525</xdr:colOff>
      <xdr:row>91</xdr:row>
      <xdr:rowOff>104775</xdr:rowOff>
    </xdr:from>
    <xdr:to>
      <xdr:col>7</xdr:col>
      <xdr:colOff>0</xdr:colOff>
      <xdr:row>91</xdr:row>
      <xdr:rowOff>104775</xdr:rowOff>
    </xdr:to>
    <xdr:sp macro="" textlink="">
      <xdr:nvSpPr>
        <xdr:cNvPr id="157" name="Line 237"/>
        <xdr:cNvSpPr>
          <a:spLocks noChangeShapeType="1"/>
        </xdr:cNvSpPr>
      </xdr:nvSpPr>
      <xdr:spPr bwMode="auto">
        <a:xfrm>
          <a:off x="1257300" y="14897100"/>
          <a:ext cx="10763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9525</xdr:colOff>
      <xdr:row>52</xdr:row>
      <xdr:rowOff>0</xdr:rowOff>
    </xdr:from>
    <xdr:to>
      <xdr:col>7</xdr:col>
      <xdr:colOff>0</xdr:colOff>
      <xdr:row>52</xdr:row>
      <xdr:rowOff>0</xdr:rowOff>
    </xdr:to>
    <xdr:sp macro="" textlink="">
      <xdr:nvSpPr>
        <xdr:cNvPr id="158" name="Line 239"/>
        <xdr:cNvSpPr>
          <a:spLocks noChangeShapeType="1"/>
        </xdr:cNvSpPr>
      </xdr:nvSpPr>
      <xdr:spPr bwMode="auto">
        <a:xfrm>
          <a:off x="1257300" y="8210550"/>
          <a:ext cx="10763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9525</xdr:colOff>
      <xdr:row>27</xdr:row>
      <xdr:rowOff>0</xdr:rowOff>
    </xdr:from>
    <xdr:to>
      <xdr:col>7</xdr:col>
      <xdr:colOff>0</xdr:colOff>
      <xdr:row>27</xdr:row>
      <xdr:rowOff>0</xdr:rowOff>
    </xdr:to>
    <xdr:sp macro="" textlink="">
      <xdr:nvSpPr>
        <xdr:cNvPr id="159" name="Line 241"/>
        <xdr:cNvSpPr>
          <a:spLocks noChangeShapeType="1"/>
        </xdr:cNvSpPr>
      </xdr:nvSpPr>
      <xdr:spPr bwMode="auto">
        <a:xfrm>
          <a:off x="1257300" y="4505325"/>
          <a:ext cx="10763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28575</xdr:colOff>
      <xdr:row>87</xdr:row>
      <xdr:rowOff>95250</xdr:rowOff>
    </xdr:from>
    <xdr:to>
      <xdr:col>7</xdr:col>
      <xdr:colOff>0</xdr:colOff>
      <xdr:row>87</xdr:row>
      <xdr:rowOff>95250</xdr:rowOff>
    </xdr:to>
    <xdr:sp macro="" textlink="">
      <xdr:nvSpPr>
        <xdr:cNvPr id="160" name="Line 246"/>
        <xdr:cNvSpPr>
          <a:spLocks noChangeShapeType="1"/>
        </xdr:cNvSpPr>
      </xdr:nvSpPr>
      <xdr:spPr bwMode="auto">
        <a:xfrm flipV="1">
          <a:off x="1276350" y="14297025"/>
          <a:ext cx="1057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1045002</xdr:colOff>
      <xdr:row>70</xdr:row>
      <xdr:rowOff>21167</xdr:rowOff>
    </xdr:from>
    <xdr:to>
      <xdr:col>10</xdr:col>
      <xdr:colOff>1045002</xdr:colOff>
      <xdr:row>75</xdr:row>
      <xdr:rowOff>90487</xdr:rowOff>
    </xdr:to>
    <xdr:sp macro="" textlink="">
      <xdr:nvSpPr>
        <xdr:cNvPr id="161" name="Line 250"/>
        <xdr:cNvSpPr>
          <a:spLocks noChangeShapeType="1"/>
        </xdr:cNvSpPr>
      </xdr:nvSpPr>
      <xdr:spPr bwMode="auto">
        <a:xfrm>
          <a:off x="15801425" y="14894821"/>
          <a:ext cx="0" cy="1065781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14653</xdr:colOff>
      <xdr:row>69</xdr:row>
      <xdr:rowOff>197825</xdr:rowOff>
    </xdr:from>
    <xdr:to>
      <xdr:col>10</xdr:col>
      <xdr:colOff>1033096</xdr:colOff>
      <xdr:row>69</xdr:row>
      <xdr:rowOff>197826</xdr:rowOff>
    </xdr:to>
    <xdr:sp macro="" textlink="">
      <xdr:nvSpPr>
        <xdr:cNvPr id="162" name="Line 252"/>
        <xdr:cNvSpPr>
          <a:spLocks noChangeShapeType="1"/>
        </xdr:cNvSpPr>
      </xdr:nvSpPr>
      <xdr:spPr bwMode="auto">
        <a:xfrm flipH="1" flipV="1">
          <a:off x="13759961" y="14858998"/>
          <a:ext cx="2029558" cy="1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987137</xdr:colOff>
      <xdr:row>69</xdr:row>
      <xdr:rowOff>190497</xdr:rowOff>
    </xdr:from>
    <xdr:to>
      <xdr:col>12</xdr:col>
      <xdr:colOff>11907</xdr:colOff>
      <xdr:row>69</xdr:row>
      <xdr:rowOff>199158</xdr:rowOff>
    </xdr:to>
    <xdr:sp macro="" textlink="">
      <xdr:nvSpPr>
        <xdr:cNvPr id="163" name="Line 253"/>
        <xdr:cNvSpPr>
          <a:spLocks noChangeShapeType="1"/>
        </xdr:cNvSpPr>
      </xdr:nvSpPr>
      <xdr:spPr bwMode="auto">
        <a:xfrm flipV="1">
          <a:off x="15733569" y="14850338"/>
          <a:ext cx="1172224" cy="8661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1018442</xdr:colOff>
      <xdr:row>75</xdr:row>
      <xdr:rowOff>80598</xdr:rowOff>
    </xdr:from>
    <xdr:to>
      <xdr:col>11</xdr:col>
      <xdr:colOff>820615</xdr:colOff>
      <xdr:row>75</xdr:row>
      <xdr:rowOff>87922</xdr:rowOff>
    </xdr:to>
    <xdr:sp macro="" textlink="">
      <xdr:nvSpPr>
        <xdr:cNvPr id="164" name="Line 254"/>
        <xdr:cNvSpPr>
          <a:spLocks noChangeShapeType="1"/>
        </xdr:cNvSpPr>
      </xdr:nvSpPr>
      <xdr:spPr bwMode="auto">
        <a:xfrm flipV="1">
          <a:off x="15774865" y="15950713"/>
          <a:ext cx="849923" cy="7324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9525</xdr:colOff>
      <xdr:row>56</xdr:row>
      <xdr:rowOff>28575</xdr:rowOff>
    </xdr:from>
    <xdr:to>
      <xdr:col>6</xdr:col>
      <xdr:colOff>1085850</xdr:colOff>
      <xdr:row>56</xdr:row>
      <xdr:rowOff>28575</xdr:rowOff>
    </xdr:to>
    <xdr:sp macro="" textlink="">
      <xdr:nvSpPr>
        <xdr:cNvPr id="165" name="Line 257"/>
        <xdr:cNvSpPr>
          <a:spLocks noChangeShapeType="1"/>
        </xdr:cNvSpPr>
      </xdr:nvSpPr>
      <xdr:spPr bwMode="auto">
        <a:xfrm>
          <a:off x="1257300" y="8905875"/>
          <a:ext cx="10763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25977</xdr:colOff>
      <xdr:row>23</xdr:row>
      <xdr:rowOff>121228</xdr:rowOff>
    </xdr:from>
    <xdr:to>
      <xdr:col>10</xdr:col>
      <xdr:colOff>8658</xdr:colOff>
      <xdr:row>23</xdr:row>
      <xdr:rowOff>129886</xdr:rowOff>
    </xdr:to>
    <xdr:sp macro="" textlink="">
      <xdr:nvSpPr>
        <xdr:cNvPr id="166" name="Line 262"/>
        <xdr:cNvSpPr>
          <a:spLocks noChangeShapeType="1"/>
        </xdr:cNvSpPr>
      </xdr:nvSpPr>
      <xdr:spPr bwMode="auto">
        <a:xfrm flipV="1">
          <a:off x="12313227" y="5230092"/>
          <a:ext cx="995795" cy="8658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9525</xdr:colOff>
      <xdr:row>35</xdr:row>
      <xdr:rowOff>76200</xdr:rowOff>
    </xdr:from>
    <xdr:to>
      <xdr:col>7</xdr:col>
      <xdr:colOff>0</xdr:colOff>
      <xdr:row>35</xdr:row>
      <xdr:rowOff>76200</xdr:rowOff>
    </xdr:to>
    <xdr:sp macro="" textlink="">
      <xdr:nvSpPr>
        <xdr:cNvPr id="168" name="Line 4"/>
        <xdr:cNvSpPr>
          <a:spLocks noChangeShapeType="1"/>
        </xdr:cNvSpPr>
      </xdr:nvSpPr>
      <xdr:spPr bwMode="auto">
        <a:xfrm>
          <a:off x="1257300" y="5772150"/>
          <a:ext cx="10763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21167</xdr:colOff>
      <xdr:row>70</xdr:row>
      <xdr:rowOff>10584</xdr:rowOff>
    </xdr:from>
    <xdr:to>
      <xdr:col>6</xdr:col>
      <xdr:colOff>1082675</xdr:colOff>
      <xdr:row>70</xdr:row>
      <xdr:rowOff>11642</xdr:rowOff>
    </xdr:to>
    <xdr:sp macro="" textlink="">
      <xdr:nvSpPr>
        <xdr:cNvPr id="169" name="Line 232"/>
        <xdr:cNvSpPr>
          <a:spLocks noChangeShapeType="1"/>
        </xdr:cNvSpPr>
      </xdr:nvSpPr>
      <xdr:spPr bwMode="auto">
        <a:xfrm>
          <a:off x="8657167" y="14499167"/>
          <a:ext cx="1061508" cy="1058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4811</xdr:colOff>
      <xdr:row>95</xdr:row>
      <xdr:rowOff>16357</xdr:rowOff>
    </xdr:from>
    <xdr:to>
      <xdr:col>6</xdr:col>
      <xdr:colOff>1077672</xdr:colOff>
      <xdr:row>95</xdr:row>
      <xdr:rowOff>16357</xdr:rowOff>
    </xdr:to>
    <xdr:sp macro="" textlink="">
      <xdr:nvSpPr>
        <xdr:cNvPr id="170" name="Line 237"/>
        <xdr:cNvSpPr>
          <a:spLocks noChangeShapeType="1"/>
        </xdr:cNvSpPr>
      </xdr:nvSpPr>
      <xdr:spPr bwMode="auto">
        <a:xfrm>
          <a:off x="9747525" y="19841964"/>
          <a:ext cx="1072861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31</xdr:row>
      <xdr:rowOff>76200</xdr:rowOff>
    </xdr:from>
    <xdr:to>
      <xdr:col>7</xdr:col>
      <xdr:colOff>0</xdr:colOff>
      <xdr:row>31</xdr:row>
      <xdr:rowOff>76200</xdr:rowOff>
    </xdr:to>
    <xdr:sp macro="" textlink="">
      <xdr:nvSpPr>
        <xdr:cNvPr id="3" name="Line 4"/>
        <xdr:cNvSpPr>
          <a:spLocks noChangeShapeType="1"/>
        </xdr:cNvSpPr>
      </xdr:nvSpPr>
      <xdr:spPr bwMode="auto">
        <a:xfrm>
          <a:off x="9753600" y="7029450"/>
          <a:ext cx="10763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0</xdr:colOff>
      <xdr:row>54</xdr:row>
      <xdr:rowOff>104775</xdr:rowOff>
    </xdr:from>
    <xdr:to>
      <xdr:col>6</xdr:col>
      <xdr:colOff>9525</xdr:colOff>
      <xdr:row>54</xdr:row>
      <xdr:rowOff>104775</xdr:rowOff>
    </xdr:to>
    <xdr:sp macro="" textlink="">
      <xdr:nvSpPr>
        <xdr:cNvPr id="4" name="Line 7"/>
        <xdr:cNvSpPr>
          <a:spLocks noChangeShapeType="1"/>
        </xdr:cNvSpPr>
      </xdr:nvSpPr>
      <xdr:spPr bwMode="auto">
        <a:xfrm>
          <a:off x="9010650" y="11668125"/>
          <a:ext cx="742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9525</xdr:colOff>
      <xdr:row>23</xdr:row>
      <xdr:rowOff>0</xdr:rowOff>
    </xdr:from>
    <xdr:to>
      <xdr:col>6</xdr:col>
      <xdr:colOff>9525</xdr:colOff>
      <xdr:row>55</xdr:row>
      <xdr:rowOff>104775</xdr:rowOff>
    </xdr:to>
    <xdr:sp macro="" textlink="">
      <xdr:nvSpPr>
        <xdr:cNvPr id="5" name="Line 9"/>
        <xdr:cNvSpPr>
          <a:spLocks noChangeShapeType="1"/>
        </xdr:cNvSpPr>
      </xdr:nvSpPr>
      <xdr:spPr bwMode="auto">
        <a:xfrm>
          <a:off x="9753600" y="5343525"/>
          <a:ext cx="0" cy="6515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9525</xdr:colOff>
      <xdr:row>22</xdr:row>
      <xdr:rowOff>295275</xdr:rowOff>
    </xdr:from>
    <xdr:to>
      <xdr:col>7</xdr:col>
      <xdr:colOff>0</xdr:colOff>
      <xdr:row>22</xdr:row>
      <xdr:rowOff>295275</xdr:rowOff>
    </xdr:to>
    <xdr:sp macro="" textlink="">
      <xdr:nvSpPr>
        <xdr:cNvPr id="6" name="Line 10"/>
        <xdr:cNvSpPr>
          <a:spLocks noChangeShapeType="1"/>
        </xdr:cNvSpPr>
      </xdr:nvSpPr>
      <xdr:spPr bwMode="auto">
        <a:xfrm>
          <a:off x="9753600" y="5343525"/>
          <a:ext cx="10763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9525</xdr:colOff>
      <xdr:row>55</xdr:row>
      <xdr:rowOff>0</xdr:rowOff>
    </xdr:from>
    <xdr:to>
      <xdr:col>6</xdr:col>
      <xdr:colOff>9525</xdr:colOff>
      <xdr:row>78</xdr:row>
      <xdr:rowOff>0</xdr:rowOff>
    </xdr:to>
    <xdr:sp macro="" textlink="">
      <xdr:nvSpPr>
        <xdr:cNvPr id="7" name="Line 15"/>
        <xdr:cNvSpPr>
          <a:spLocks noChangeShapeType="1"/>
        </xdr:cNvSpPr>
      </xdr:nvSpPr>
      <xdr:spPr bwMode="auto">
        <a:xfrm>
          <a:off x="9753600" y="11753850"/>
          <a:ext cx="0" cy="4638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19050</xdr:colOff>
      <xdr:row>61</xdr:row>
      <xdr:rowOff>0</xdr:rowOff>
    </xdr:from>
    <xdr:to>
      <xdr:col>7</xdr:col>
      <xdr:colOff>9525</xdr:colOff>
      <xdr:row>61</xdr:row>
      <xdr:rowOff>0</xdr:rowOff>
    </xdr:to>
    <xdr:sp macro="" textlink="">
      <xdr:nvSpPr>
        <xdr:cNvPr id="8" name="Line 17"/>
        <xdr:cNvSpPr>
          <a:spLocks noChangeShapeType="1"/>
        </xdr:cNvSpPr>
      </xdr:nvSpPr>
      <xdr:spPr bwMode="auto">
        <a:xfrm>
          <a:off x="9763125" y="12934950"/>
          <a:ext cx="10763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9525</xdr:colOff>
      <xdr:row>63</xdr:row>
      <xdr:rowOff>142875</xdr:rowOff>
    </xdr:from>
    <xdr:to>
      <xdr:col>6</xdr:col>
      <xdr:colOff>9525</xdr:colOff>
      <xdr:row>76</xdr:row>
      <xdr:rowOff>0</xdr:rowOff>
    </xdr:to>
    <xdr:sp macro="" textlink="">
      <xdr:nvSpPr>
        <xdr:cNvPr id="9" name="Line 23"/>
        <xdr:cNvSpPr>
          <a:spLocks noChangeShapeType="1"/>
        </xdr:cNvSpPr>
      </xdr:nvSpPr>
      <xdr:spPr bwMode="auto">
        <a:xfrm>
          <a:off x="9753600" y="13458825"/>
          <a:ext cx="0" cy="25336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9525</xdr:colOff>
      <xdr:row>47</xdr:row>
      <xdr:rowOff>38100</xdr:rowOff>
    </xdr:from>
    <xdr:to>
      <xdr:col>7</xdr:col>
      <xdr:colOff>0</xdr:colOff>
      <xdr:row>47</xdr:row>
      <xdr:rowOff>38100</xdr:rowOff>
    </xdr:to>
    <xdr:sp macro="" textlink="">
      <xdr:nvSpPr>
        <xdr:cNvPr id="10" name="Line 31"/>
        <xdr:cNvSpPr>
          <a:spLocks noChangeShapeType="1"/>
        </xdr:cNvSpPr>
      </xdr:nvSpPr>
      <xdr:spPr bwMode="auto">
        <a:xfrm>
          <a:off x="9753600" y="10239375"/>
          <a:ext cx="10763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9525</xdr:colOff>
      <xdr:row>78</xdr:row>
      <xdr:rowOff>0</xdr:rowOff>
    </xdr:from>
    <xdr:to>
      <xdr:col>6</xdr:col>
      <xdr:colOff>9525</xdr:colOff>
      <xdr:row>86</xdr:row>
      <xdr:rowOff>95250</xdr:rowOff>
    </xdr:to>
    <xdr:sp macro="" textlink="">
      <xdr:nvSpPr>
        <xdr:cNvPr id="11" name="Line 36"/>
        <xdr:cNvSpPr>
          <a:spLocks noChangeShapeType="1"/>
        </xdr:cNvSpPr>
      </xdr:nvSpPr>
      <xdr:spPr bwMode="auto">
        <a:xfrm>
          <a:off x="9753600" y="16392525"/>
          <a:ext cx="0" cy="1619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19050</xdr:colOff>
      <xdr:row>43</xdr:row>
      <xdr:rowOff>38100</xdr:rowOff>
    </xdr:from>
    <xdr:to>
      <xdr:col>7</xdr:col>
      <xdr:colOff>9525</xdr:colOff>
      <xdr:row>43</xdr:row>
      <xdr:rowOff>38100</xdr:rowOff>
    </xdr:to>
    <xdr:sp macro="" textlink="">
      <xdr:nvSpPr>
        <xdr:cNvPr id="12" name="Line 69"/>
        <xdr:cNvSpPr>
          <a:spLocks noChangeShapeType="1"/>
        </xdr:cNvSpPr>
      </xdr:nvSpPr>
      <xdr:spPr bwMode="auto">
        <a:xfrm flipV="1">
          <a:off x="9763125" y="9439275"/>
          <a:ext cx="10763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9525</xdr:colOff>
      <xdr:row>19</xdr:row>
      <xdr:rowOff>76200</xdr:rowOff>
    </xdr:from>
    <xdr:to>
      <xdr:col>6</xdr:col>
      <xdr:colOff>9525</xdr:colOff>
      <xdr:row>25</xdr:row>
      <xdr:rowOff>0</xdr:rowOff>
    </xdr:to>
    <xdr:sp macro="" textlink="">
      <xdr:nvSpPr>
        <xdr:cNvPr id="13" name="Line 99"/>
        <xdr:cNvSpPr>
          <a:spLocks noChangeShapeType="1"/>
        </xdr:cNvSpPr>
      </xdr:nvSpPr>
      <xdr:spPr bwMode="auto">
        <a:xfrm>
          <a:off x="9753600" y="4600575"/>
          <a:ext cx="0" cy="1143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9525</xdr:colOff>
      <xdr:row>19</xdr:row>
      <xdr:rowOff>76200</xdr:rowOff>
    </xdr:from>
    <xdr:to>
      <xdr:col>7</xdr:col>
      <xdr:colOff>0</xdr:colOff>
      <xdr:row>19</xdr:row>
      <xdr:rowOff>76200</xdr:rowOff>
    </xdr:to>
    <xdr:sp macro="" textlink="">
      <xdr:nvSpPr>
        <xdr:cNvPr id="14" name="Line 100"/>
        <xdr:cNvSpPr>
          <a:spLocks noChangeShapeType="1"/>
        </xdr:cNvSpPr>
      </xdr:nvSpPr>
      <xdr:spPr bwMode="auto">
        <a:xfrm>
          <a:off x="9753600" y="4600575"/>
          <a:ext cx="10763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9525</xdr:colOff>
      <xdr:row>76</xdr:row>
      <xdr:rowOff>0</xdr:rowOff>
    </xdr:from>
    <xdr:to>
      <xdr:col>6</xdr:col>
      <xdr:colOff>9525</xdr:colOff>
      <xdr:row>78</xdr:row>
      <xdr:rowOff>0</xdr:rowOff>
    </xdr:to>
    <xdr:sp macro="" textlink="">
      <xdr:nvSpPr>
        <xdr:cNvPr id="15" name="Line 105"/>
        <xdr:cNvSpPr>
          <a:spLocks noChangeShapeType="1"/>
        </xdr:cNvSpPr>
      </xdr:nvSpPr>
      <xdr:spPr bwMode="auto">
        <a:xfrm>
          <a:off x="9753600" y="15992475"/>
          <a:ext cx="0" cy="400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9525</xdr:colOff>
      <xdr:row>77</xdr:row>
      <xdr:rowOff>133349</xdr:rowOff>
    </xdr:from>
    <xdr:to>
      <xdr:col>6</xdr:col>
      <xdr:colOff>21167</xdr:colOff>
      <xdr:row>95</xdr:row>
      <xdr:rowOff>10582</xdr:rowOff>
    </xdr:to>
    <xdr:sp macro="" textlink="">
      <xdr:nvSpPr>
        <xdr:cNvPr id="16" name="Line 118"/>
        <xdr:cNvSpPr>
          <a:spLocks noChangeShapeType="1"/>
        </xdr:cNvSpPr>
      </xdr:nvSpPr>
      <xdr:spPr bwMode="auto">
        <a:xfrm>
          <a:off x="9753600" y="16325849"/>
          <a:ext cx="11642" cy="3344333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19050</xdr:colOff>
      <xdr:row>83</xdr:row>
      <xdr:rowOff>47625</xdr:rowOff>
    </xdr:from>
    <xdr:to>
      <xdr:col>7</xdr:col>
      <xdr:colOff>9525</xdr:colOff>
      <xdr:row>83</xdr:row>
      <xdr:rowOff>47625</xdr:rowOff>
    </xdr:to>
    <xdr:sp macro="" textlink="">
      <xdr:nvSpPr>
        <xdr:cNvPr id="17" name="Line 121"/>
        <xdr:cNvSpPr>
          <a:spLocks noChangeShapeType="1"/>
        </xdr:cNvSpPr>
      </xdr:nvSpPr>
      <xdr:spPr bwMode="auto">
        <a:xfrm>
          <a:off x="9763125" y="17392650"/>
          <a:ext cx="10763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9525</xdr:colOff>
      <xdr:row>78</xdr:row>
      <xdr:rowOff>0</xdr:rowOff>
    </xdr:from>
    <xdr:to>
      <xdr:col>6</xdr:col>
      <xdr:colOff>9525</xdr:colOff>
      <xdr:row>85</xdr:row>
      <xdr:rowOff>47625</xdr:rowOff>
    </xdr:to>
    <xdr:sp macro="" textlink="">
      <xdr:nvSpPr>
        <xdr:cNvPr id="18" name="Line 127"/>
        <xdr:cNvSpPr>
          <a:spLocks noChangeShapeType="1"/>
        </xdr:cNvSpPr>
      </xdr:nvSpPr>
      <xdr:spPr bwMode="auto">
        <a:xfrm>
          <a:off x="9753600" y="16392525"/>
          <a:ext cx="0" cy="1381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857250</xdr:colOff>
      <xdr:row>64</xdr:row>
      <xdr:rowOff>0</xdr:rowOff>
    </xdr:from>
    <xdr:to>
      <xdr:col>8</xdr:col>
      <xdr:colOff>857250</xdr:colOff>
      <xdr:row>64</xdr:row>
      <xdr:rowOff>0</xdr:rowOff>
    </xdr:to>
    <xdr:sp macro="" textlink="">
      <xdr:nvSpPr>
        <xdr:cNvPr id="19" name="Line 146"/>
        <xdr:cNvSpPr>
          <a:spLocks noChangeShapeType="1"/>
        </xdr:cNvSpPr>
      </xdr:nvSpPr>
      <xdr:spPr bwMode="auto">
        <a:xfrm flipV="1">
          <a:off x="12868275" y="135064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19050</xdr:colOff>
      <xdr:row>79</xdr:row>
      <xdr:rowOff>66675</xdr:rowOff>
    </xdr:from>
    <xdr:to>
      <xdr:col>7</xdr:col>
      <xdr:colOff>9525</xdr:colOff>
      <xdr:row>79</xdr:row>
      <xdr:rowOff>66675</xdr:rowOff>
    </xdr:to>
    <xdr:sp macro="" textlink="">
      <xdr:nvSpPr>
        <xdr:cNvPr id="20" name="Line 155"/>
        <xdr:cNvSpPr>
          <a:spLocks noChangeShapeType="1"/>
        </xdr:cNvSpPr>
      </xdr:nvSpPr>
      <xdr:spPr bwMode="auto">
        <a:xfrm>
          <a:off x="9763125" y="16649700"/>
          <a:ext cx="10763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0</xdr:colOff>
      <xdr:row>58</xdr:row>
      <xdr:rowOff>9525</xdr:rowOff>
    </xdr:from>
    <xdr:to>
      <xdr:col>8</xdr:col>
      <xdr:colOff>0</xdr:colOff>
      <xdr:row>59</xdr:row>
      <xdr:rowOff>9525</xdr:rowOff>
    </xdr:to>
    <xdr:sp macro="" textlink="">
      <xdr:nvSpPr>
        <xdr:cNvPr id="21" name="Line 174"/>
        <xdr:cNvSpPr>
          <a:spLocks noChangeShapeType="1"/>
        </xdr:cNvSpPr>
      </xdr:nvSpPr>
      <xdr:spPr bwMode="auto">
        <a:xfrm>
          <a:off x="12011025" y="12353925"/>
          <a:ext cx="0" cy="200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19050</xdr:colOff>
      <xdr:row>65</xdr:row>
      <xdr:rowOff>123825</xdr:rowOff>
    </xdr:from>
    <xdr:to>
      <xdr:col>7</xdr:col>
      <xdr:colOff>0</xdr:colOff>
      <xdr:row>65</xdr:row>
      <xdr:rowOff>123825</xdr:rowOff>
    </xdr:to>
    <xdr:sp macro="" textlink="">
      <xdr:nvSpPr>
        <xdr:cNvPr id="22" name="Line 177"/>
        <xdr:cNvSpPr>
          <a:spLocks noChangeShapeType="1"/>
        </xdr:cNvSpPr>
      </xdr:nvSpPr>
      <xdr:spPr bwMode="auto">
        <a:xfrm flipV="1">
          <a:off x="9763125" y="13820775"/>
          <a:ext cx="1066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9525</xdr:colOff>
      <xdr:row>39</xdr:row>
      <xdr:rowOff>38100</xdr:rowOff>
    </xdr:from>
    <xdr:to>
      <xdr:col>7</xdr:col>
      <xdr:colOff>0</xdr:colOff>
      <xdr:row>39</xdr:row>
      <xdr:rowOff>38100</xdr:rowOff>
    </xdr:to>
    <xdr:sp macro="" textlink="">
      <xdr:nvSpPr>
        <xdr:cNvPr id="23" name="Line 194"/>
        <xdr:cNvSpPr>
          <a:spLocks noChangeShapeType="1"/>
        </xdr:cNvSpPr>
      </xdr:nvSpPr>
      <xdr:spPr bwMode="auto">
        <a:xfrm>
          <a:off x="9753600" y="8610600"/>
          <a:ext cx="10763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0</xdr:colOff>
      <xdr:row>63</xdr:row>
      <xdr:rowOff>0</xdr:rowOff>
    </xdr:from>
    <xdr:to>
      <xdr:col>8</xdr:col>
      <xdr:colOff>0</xdr:colOff>
      <xdr:row>64</xdr:row>
      <xdr:rowOff>0</xdr:rowOff>
    </xdr:to>
    <xdr:sp macro="" textlink="">
      <xdr:nvSpPr>
        <xdr:cNvPr id="24" name="Line 196"/>
        <xdr:cNvSpPr>
          <a:spLocks noChangeShapeType="1"/>
        </xdr:cNvSpPr>
      </xdr:nvSpPr>
      <xdr:spPr bwMode="auto">
        <a:xfrm flipV="1">
          <a:off x="12011025" y="13315950"/>
          <a:ext cx="0" cy="19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0</xdr:colOff>
      <xdr:row>54</xdr:row>
      <xdr:rowOff>0</xdr:rowOff>
    </xdr:from>
    <xdr:to>
      <xdr:col>8</xdr:col>
      <xdr:colOff>0</xdr:colOff>
      <xdr:row>54</xdr:row>
      <xdr:rowOff>333375</xdr:rowOff>
    </xdr:to>
    <xdr:sp macro="" textlink="">
      <xdr:nvSpPr>
        <xdr:cNvPr id="25" name="Line 198"/>
        <xdr:cNvSpPr>
          <a:spLocks noChangeShapeType="1"/>
        </xdr:cNvSpPr>
      </xdr:nvSpPr>
      <xdr:spPr bwMode="auto">
        <a:xfrm flipV="1">
          <a:off x="12011025" y="11563350"/>
          <a:ext cx="0" cy="19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19050</xdr:colOff>
      <xdr:row>28</xdr:row>
      <xdr:rowOff>0</xdr:rowOff>
    </xdr:from>
    <xdr:to>
      <xdr:col>10</xdr:col>
      <xdr:colOff>9525</xdr:colOff>
      <xdr:row>28</xdr:row>
      <xdr:rowOff>0</xdr:rowOff>
    </xdr:to>
    <xdr:sp macro="" textlink="">
      <xdr:nvSpPr>
        <xdr:cNvPr id="26" name="Line 204"/>
        <xdr:cNvSpPr>
          <a:spLocks noChangeShapeType="1"/>
        </xdr:cNvSpPr>
      </xdr:nvSpPr>
      <xdr:spPr bwMode="auto">
        <a:xfrm>
          <a:off x="13763625" y="6343650"/>
          <a:ext cx="10001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1724025</xdr:colOff>
      <xdr:row>65</xdr:row>
      <xdr:rowOff>147636</xdr:rowOff>
    </xdr:from>
    <xdr:to>
      <xdr:col>9</xdr:col>
      <xdr:colOff>997745</xdr:colOff>
      <xdr:row>65</xdr:row>
      <xdr:rowOff>147636</xdr:rowOff>
    </xdr:to>
    <xdr:sp macro="" textlink="">
      <xdr:nvSpPr>
        <xdr:cNvPr id="27" name="Line 208"/>
        <xdr:cNvSpPr>
          <a:spLocks noChangeShapeType="1"/>
        </xdr:cNvSpPr>
      </xdr:nvSpPr>
      <xdr:spPr bwMode="auto">
        <a:xfrm flipV="1">
          <a:off x="12713494" y="13744574"/>
          <a:ext cx="1012032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0</xdr:colOff>
      <xdr:row>67</xdr:row>
      <xdr:rowOff>9525</xdr:rowOff>
    </xdr:from>
    <xdr:to>
      <xdr:col>8</xdr:col>
      <xdr:colOff>0</xdr:colOff>
      <xdr:row>68</xdr:row>
      <xdr:rowOff>9525</xdr:rowOff>
    </xdr:to>
    <xdr:sp macro="" textlink="">
      <xdr:nvSpPr>
        <xdr:cNvPr id="28" name="Line 211"/>
        <xdr:cNvSpPr>
          <a:spLocks noChangeShapeType="1"/>
        </xdr:cNvSpPr>
      </xdr:nvSpPr>
      <xdr:spPr bwMode="auto">
        <a:xfrm>
          <a:off x="12011025" y="14087475"/>
          <a:ext cx="0" cy="19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0</xdr:colOff>
      <xdr:row>72</xdr:row>
      <xdr:rowOff>9525</xdr:rowOff>
    </xdr:from>
    <xdr:to>
      <xdr:col>8</xdr:col>
      <xdr:colOff>0</xdr:colOff>
      <xdr:row>73</xdr:row>
      <xdr:rowOff>9525</xdr:rowOff>
    </xdr:to>
    <xdr:sp macro="" textlink="">
      <xdr:nvSpPr>
        <xdr:cNvPr id="29" name="Line 218"/>
        <xdr:cNvSpPr>
          <a:spLocks noChangeShapeType="1"/>
        </xdr:cNvSpPr>
      </xdr:nvSpPr>
      <xdr:spPr bwMode="auto">
        <a:xfrm flipV="1">
          <a:off x="12011025" y="15201900"/>
          <a:ext cx="0" cy="209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28575</xdr:colOff>
      <xdr:row>74</xdr:row>
      <xdr:rowOff>219075</xdr:rowOff>
    </xdr:from>
    <xdr:to>
      <xdr:col>7</xdr:col>
      <xdr:colOff>0</xdr:colOff>
      <xdr:row>75</xdr:row>
      <xdr:rowOff>0</xdr:rowOff>
    </xdr:to>
    <xdr:sp macro="" textlink="">
      <xdr:nvSpPr>
        <xdr:cNvPr id="30" name="Line 232"/>
        <xdr:cNvSpPr>
          <a:spLocks noChangeShapeType="1"/>
        </xdr:cNvSpPr>
      </xdr:nvSpPr>
      <xdr:spPr bwMode="auto">
        <a:xfrm>
          <a:off x="9772650" y="15801975"/>
          <a:ext cx="1057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9525</xdr:colOff>
      <xdr:row>91</xdr:row>
      <xdr:rowOff>104775</xdr:rowOff>
    </xdr:from>
    <xdr:to>
      <xdr:col>7</xdr:col>
      <xdr:colOff>0</xdr:colOff>
      <xdr:row>91</xdr:row>
      <xdr:rowOff>104775</xdr:rowOff>
    </xdr:to>
    <xdr:sp macro="" textlink="">
      <xdr:nvSpPr>
        <xdr:cNvPr id="31" name="Line 237"/>
        <xdr:cNvSpPr>
          <a:spLocks noChangeShapeType="1"/>
        </xdr:cNvSpPr>
      </xdr:nvSpPr>
      <xdr:spPr bwMode="auto">
        <a:xfrm>
          <a:off x="9753600" y="19002375"/>
          <a:ext cx="10763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9525</xdr:colOff>
      <xdr:row>52</xdr:row>
      <xdr:rowOff>0</xdr:rowOff>
    </xdr:from>
    <xdr:to>
      <xdr:col>7</xdr:col>
      <xdr:colOff>0</xdr:colOff>
      <xdr:row>52</xdr:row>
      <xdr:rowOff>0</xdr:rowOff>
    </xdr:to>
    <xdr:sp macro="" textlink="">
      <xdr:nvSpPr>
        <xdr:cNvPr id="32" name="Line 239"/>
        <xdr:cNvSpPr>
          <a:spLocks noChangeShapeType="1"/>
        </xdr:cNvSpPr>
      </xdr:nvSpPr>
      <xdr:spPr bwMode="auto">
        <a:xfrm>
          <a:off x="9753600" y="11182350"/>
          <a:ext cx="10763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9525</xdr:colOff>
      <xdr:row>27</xdr:row>
      <xdr:rowOff>0</xdr:rowOff>
    </xdr:from>
    <xdr:to>
      <xdr:col>7</xdr:col>
      <xdr:colOff>0</xdr:colOff>
      <xdr:row>27</xdr:row>
      <xdr:rowOff>0</xdr:rowOff>
    </xdr:to>
    <xdr:sp macro="" textlink="">
      <xdr:nvSpPr>
        <xdr:cNvPr id="33" name="Line 241"/>
        <xdr:cNvSpPr>
          <a:spLocks noChangeShapeType="1"/>
        </xdr:cNvSpPr>
      </xdr:nvSpPr>
      <xdr:spPr bwMode="auto">
        <a:xfrm>
          <a:off x="9753600" y="6153150"/>
          <a:ext cx="10763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28575</xdr:colOff>
      <xdr:row>87</xdr:row>
      <xdr:rowOff>95250</xdr:rowOff>
    </xdr:from>
    <xdr:to>
      <xdr:col>7</xdr:col>
      <xdr:colOff>0</xdr:colOff>
      <xdr:row>87</xdr:row>
      <xdr:rowOff>95250</xdr:rowOff>
    </xdr:to>
    <xdr:sp macro="" textlink="">
      <xdr:nvSpPr>
        <xdr:cNvPr id="34" name="Line 246"/>
        <xdr:cNvSpPr>
          <a:spLocks noChangeShapeType="1"/>
        </xdr:cNvSpPr>
      </xdr:nvSpPr>
      <xdr:spPr bwMode="auto">
        <a:xfrm flipV="1">
          <a:off x="9772650" y="18202275"/>
          <a:ext cx="1057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6877</xdr:colOff>
      <xdr:row>69</xdr:row>
      <xdr:rowOff>238125</xdr:rowOff>
    </xdr:from>
    <xdr:to>
      <xdr:col>10</xdr:col>
      <xdr:colOff>1154904</xdr:colOff>
      <xdr:row>69</xdr:row>
      <xdr:rowOff>243417</xdr:rowOff>
    </xdr:to>
    <xdr:sp macro="" textlink="">
      <xdr:nvSpPr>
        <xdr:cNvPr id="36" name="Line 252"/>
        <xdr:cNvSpPr>
          <a:spLocks noChangeShapeType="1"/>
        </xdr:cNvSpPr>
      </xdr:nvSpPr>
      <xdr:spPr bwMode="auto">
        <a:xfrm flipH="1">
          <a:off x="12734658" y="14728031"/>
          <a:ext cx="2160059" cy="5292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9525</xdr:colOff>
      <xdr:row>56</xdr:row>
      <xdr:rowOff>28575</xdr:rowOff>
    </xdr:from>
    <xdr:to>
      <xdr:col>6</xdr:col>
      <xdr:colOff>1085850</xdr:colOff>
      <xdr:row>56</xdr:row>
      <xdr:rowOff>28575</xdr:rowOff>
    </xdr:to>
    <xdr:sp macro="" textlink="">
      <xdr:nvSpPr>
        <xdr:cNvPr id="39" name="Line 257"/>
        <xdr:cNvSpPr>
          <a:spLocks noChangeShapeType="1"/>
        </xdr:cNvSpPr>
      </xdr:nvSpPr>
      <xdr:spPr bwMode="auto">
        <a:xfrm>
          <a:off x="9753600" y="11982450"/>
          <a:ext cx="10763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7326</xdr:colOff>
      <xdr:row>23</xdr:row>
      <xdr:rowOff>139212</xdr:rowOff>
    </xdr:from>
    <xdr:to>
      <xdr:col>9</xdr:col>
      <xdr:colOff>1011114</xdr:colOff>
      <xdr:row>23</xdr:row>
      <xdr:rowOff>139213</xdr:rowOff>
    </xdr:to>
    <xdr:sp macro="" textlink="">
      <xdr:nvSpPr>
        <xdr:cNvPr id="40" name="Line 262"/>
        <xdr:cNvSpPr>
          <a:spLocks noChangeShapeType="1"/>
        </xdr:cNvSpPr>
      </xdr:nvSpPr>
      <xdr:spPr bwMode="auto">
        <a:xfrm flipV="1">
          <a:off x="12719538" y="5341327"/>
          <a:ext cx="1003788" cy="1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9525</xdr:colOff>
      <xdr:row>35</xdr:row>
      <xdr:rowOff>76200</xdr:rowOff>
    </xdr:from>
    <xdr:to>
      <xdr:col>7</xdr:col>
      <xdr:colOff>0</xdr:colOff>
      <xdr:row>35</xdr:row>
      <xdr:rowOff>76200</xdr:rowOff>
    </xdr:to>
    <xdr:sp macro="" textlink="">
      <xdr:nvSpPr>
        <xdr:cNvPr id="41" name="Line 4"/>
        <xdr:cNvSpPr>
          <a:spLocks noChangeShapeType="1"/>
        </xdr:cNvSpPr>
      </xdr:nvSpPr>
      <xdr:spPr bwMode="auto">
        <a:xfrm>
          <a:off x="9753600" y="7839075"/>
          <a:ext cx="10763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21167</xdr:colOff>
      <xdr:row>70</xdr:row>
      <xdr:rowOff>10584</xdr:rowOff>
    </xdr:from>
    <xdr:to>
      <xdr:col>6</xdr:col>
      <xdr:colOff>1082675</xdr:colOff>
      <xdr:row>70</xdr:row>
      <xdr:rowOff>11642</xdr:rowOff>
    </xdr:to>
    <xdr:sp macro="" textlink="">
      <xdr:nvSpPr>
        <xdr:cNvPr id="42" name="Line 232"/>
        <xdr:cNvSpPr>
          <a:spLocks noChangeShapeType="1"/>
        </xdr:cNvSpPr>
      </xdr:nvSpPr>
      <xdr:spPr bwMode="auto">
        <a:xfrm>
          <a:off x="9765242" y="14812434"/>
          <a:ext cx="1061508" cy="1058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4811</xdr:colOff>
      <xdr:row>95</xdr:row>
      <xdr:rowOff>16357</xdr:rowOff>
    </xdr:from>
    <xdr:to>
      <xdr:col>6</xdr:col>
      <xdr:colOff>1077672</xdr:colOff>
      <xdr:row>95</xdr:row>
      <xdr:rowOff>16357</xdr:rowOff>
    </xdr:to>
    <xdr:sp macro="" textlink="">
      <xdr:nvSpPr>
        <xdr:cNvPr id="43" name="Line 237"/>
        <xdr:cNvSpPr>
          <a:spLocks noChangeShapeType="1"/>
        </xdr:cNvSpPr>
      </xdr:nvSpPr>
      <xdr:spPr bwMode="auto">
        <a:xfrm>
          <a:off x="9748886" y="19675957"/>
          <a:ext cx="1072861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1107282</xdr:colOff>
      <xdr:row>69</xdr:row>
      <xdr:rowOff>238124</xdr:rowOff>
    </xdr:from>
    <xdr:to>
      <xdr:col>12</xdr:col>
      <xdr:colOff>0</xdr:colOff>
      <xdr:row>69</xdr:row>
      <xdr:rowOff>238124</xdr:rowOff>
    </xdr:to>
    <xdr:sp macro="" textlink="">
      <xdr:nvSpPr>
        <xdr:cNvPr id="44" name="Line 253"/>
        <xdr:cNvSpPr>
          <a:spLocks noChangeShapeType="1"/>
        </xdr:cNvSpPr>
      </xdr:nvSpPr>
      <xdr:spPr bwMode="auto">
        <a:xfrm flipV="1">
          <a:off x="14847095" y="14728030"/>
          <a:ext cx="976311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1125598</xdr:colOff>
      <xdr:row>75</xdr:row>
      <xdr:rowOff>116316</xdr:rowOff>
    </xdr:from>
    <xdr:to>
      <xdr:col>12</xdr:col>
      <xdr:colOff>10990</xdr:colOff>
      <xdr:row>75</xdr:row>
      <xdr:rowOff>123640</xdr:rowOff>
    </xdr:to>
    <xdr:sp macro="" textlink="">
      <xdr:nvSpPr>
        <xdr:cNvPr id="45" name="Line 254"/>
        <xdr:cNvSpPr>
          <a:spLocks noChangeShapeType="1"/>
        </xdr:cNvSpPr>
      </xdr:nvSpPr>
      <xdr:spPr bwMode="auto">
        <a:xfrm flipV="1">
          <a:off x="14865411" y="15868285"/>
          <a:ext cx="933267" cy="7324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0</xdr:colOff>
      <xdr:row>69</xdr:row>
      <xdr:rowOff>238125</xdr:rowOff>
    </xdr:from>
    <xdr:to>
      <xdr:col>11</xdr:col>
      <xdr:colOff>0</xdr:colOff>
      <xdr:row>75</xdr:row>
      <xdr:rowOff>119062</xdr:rowOff>
    </xdr:to>
    <xdr:sp macro="" textlink="">
      <xdr:nvSpPr>
        <xdr:cNvPr id="46" name="Line 105"/>
        <xdr:cNvSpPr>
          <a:spLocks noChangeShapeType="1"/>
        </xdr:cNvSpPr>
      </xdr:nvSpPr>
      <xdr:spPr bwMode="auto">
        <a:xfrm>
          <a:off x="14906625" y="14728031"/>
          <a:ext cx="0" cy="1143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WORD%20ZDita/Hospod&#225;&#345;sk&#233;%20v&#253;sledky/HV%202014_1/Info%20o%20CSOB%20_31%2003%202014_dcer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bsah"/>
      <sheetName val="I. Část 3"/>
      <sheetName val="I. Část 3a"/>
      <sheetName val="I. Část 3b"/>
    </sheetNames>
    <sheetDataSet>
      <sheetData sheetId="0">
        <row r="3">
          <cell r="A3" t="str">
            <v>Informace platné k datu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"/>
  <sheetViews>
    <sheetView tabSelected="1" zoomScale="80" zoomScaleNormal="80" workbookViewId="0">
      <selection activeCell="B5" sqref="B5"/>
    </sheetView>
  </sheetViews>
  <sheetFormatPr defaultRowHeight="15" x14ac:dyDescent="0.25"/>
  <cols>
    <col min="1" max="1" width="9.7109375" style="1" customWidth="1"/>
    <col min="2" max="2" width="140.85546875" style="1" customWidth="1"/>
    <col min="3" max="3" width="28.42578125" style="1" customWidth="1"/>
    <col min="4" max="4" width="9.85546875" style="1" customWidth="1"/>
    <col min="5" max="16384" width="9.140625" style="1"/>
  </cols>
  <sheetData>
    <row r="1" spans="1:7" ht="36.75" customHeight="1" thickBot="1" x14ac:dyDescent="0.3">
      <c r="A1" s="129" t="s">
        <v>12</v>
      </c>
      <c r="B1" s="130"/>
      <c r="C1" s="130"/>
      <c r="D1" s="24"/>
      <c r="E1" s="3"/>
      <c r="F1" s="3"/>
      <c r="G1" s="3"/>
    </row>
    <row r="2" spans="1:7" ht="23.25" customHeight="1" x14ac:dyDescent="0.25">
      <c r="A2" s="16" t="s">
        <v>5</v>
      </c>
      <c r="B2" s="14"/>
      <c r="C2" s="17" t="s">
        <v>33</v>
      </c>
      <c r="D2" s="126" t="s">
        <v>14</v>
      </c>
    </row>
    <row r="3" spans="1:7" ht="23.25" customHeight="1" x14ac:dyDescent="0.25">
      <c r="A3" s="21" t="s">
        <v>4</v>
      </c>
      <c r="B3" s="18"/>
      <c r="C3" s="19" t="s">
        <v>32</v>
      </c>
      <c r="D3" s="127"/>
    </row>
    <row r="4" spans="1:7" ht="23.25" customHeight="1" thickBot="1" x14ac:dyDescent="0.3">
      <c r="A4" s="131"/>
      <c r="B4" s="132"/>
      <c r="C4" s="20" t="s">
        <v>3</v>
      </c>
      <c r="D4" s="128"/>
    </row>
    <row r="5" spans="1:7" ht="15.95" customHeight="1" x14ac:dyDescent="0.25">
      <c r="A5" s="2" t="s">
        <v>82</v>
      </c>
      <c r="B5" s="22" t="s">
        <v>83</v>
      </c>
      <c r="C5" s="15" t="s">
        <v>0</v>
      </c>
      <c r="D5" s="23" t="s">
        <v>20</v>
      </c>
    </row>
    <row r="6" spans="1:7" ht="18" customHeight="1" x14ac:dyDescent="0.25">
      <c r="A6" s="2" t="s">
        <v>10</v>
      </c>
      <c r="B6" s="22" t="s">
        <v>2</v>
      </c>
      <c r="C6" s="15" t="s">
        <v>0</v>
      </c>
      <c r="D6" s="23" t="s">
        <v>20</v>
      </c>
    </row>
    <row r="7" spans="1:7" x14ac:dyDescent="0.25">
      <c r="A7" s="112" t="s">
        <v>11</v>
      </c>
      <c r="B7" s="113" t="s">
        <v>1</v>
      </c>
      <c r="C7" s="20" t="s">
        <v>0</v>
      </c>
      <c r="D7" s="114" t="s">
        <v>20</v>
      </c>
    </row>
  </sheetData>
  <mergeCells count="3">
    <mergeCell ref="D2:D4"/>
    <mergeCell ref="A1:C1"/>
    <mergeCell ref="A4:B4"/>
  </mergeCells>
  <hyperlinks>
    <hyperlink ref="B6" location="'I. Část 3a'!A1" display="Grafické znázornění konsolidačního celku, jehož členem je povinná osoba, z hlediska vlastnického uspořádání "/>
    <hyperlink ref="B7" location="'I. Část 3b'!A1" display="Grafické znázornění konsolidačního celku, jehož členem je povinná osoba, z hlediska řízení"/>
    <hyperlink ref="B5" location="'I. Část 3'!A1" display="Údaje o struktuře konsolidačního celku, jehož je povinná osoba součástí"/>
  </hyperlinks>
  <pageMargins left="0.51181102362204722" right="0.31496062992125984" top="0.78740157480314965" bottom="0.78740157480314965" header="0.31496062992125984" footer="0.31496062992125984"/>
  <pageSetup paperSize="9" scale="7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"/>
  <sheetViews>
    <sheetView workbookViewId="0">
      <selection sqref="A1:S1"/>
    </sheetView>
  </sheetViews>
  <sheetFormatPr defaultRowHeight="15" x14ac:dyDescent="0.25"/>
  <cols>
    <col min="3" max="3" width="9.7109375" customWidth="1"/>
    <col min="5" max="5" width="8.140625" customWidth="1"/>
    <col min="7" max="7" width="9.42578125" customWidth="1"/>
    <col min="14" max="14" width="12.42578125" customWidth="1"/>
    <col min="15" max="15" width="13.5703125" customWidth="1"/>
    <col min="19" max="19" width="10.140625" bestFit="1" customWidth="1"/>
  </cols>
  <sheetData>
    <row r="1" spans="1:20" x14ac:dyDescent="0.25">
      <c r="A1" s="136" t="s">
        <v>82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7"/>
    </row>
    <row r="2" spans="1:20" x14ac:dyDescent="0.25">
      <c r="A2" s="137" t="s">
        <v>83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7"/>
    </row>
    <row r="3" spans="1:20" ht="12.75" customHeight="1" thickBot="1" x14ac:dyDescent="0.3">
      <c r="A3" s="138"/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8"/>
      <c r="R3" s="138"/>
      <c r="S3" s="138"/>
      <c r="T3" s="138"/>
    </row>
    <row r="4" spans="1:20" ht="19.5" customHeight="1" x14ac:dyDescent="0.25">
      <c r="A4" s="139" t="s">
        <v>84</v>
      </c>
      <c r="B4" s="140"/>
      <c r="C4" s="140"/>
      <c r="D4" s="140"/>
      <c r="E4" s="140"/>
      <c r="F4" s="140"/>
      <c r="G4" s="140"/>
      <c r="H4" s="140"/>
      <c r="I4" s="140"/>
      <c r="J4" s="140"/>
      <c r="K4" s="140"/>
      <c r="L4" s="140"/>
      <c r="M4" s="140"/>
      <c r="N4" s="140"/>
      <c r="O4" s="140"/>
      <c r="P4" s="140"/>
      <c r="Q4" s="140"/>
      <c r="R4" s="140"/>
      <c r="S4" s="141"/>
      <c r="T4" s="145" t="s">
        <v>6</v>
      </c>
    </row>
    <row r="5" spans="1:20" ht="21.75" customHeight="1" x14ac:dyDescent="0.25">
      <c r="A5" s="142"/>
      <c r="B5" s="143"/>
      <c r="C5" s="143"/>
      <c r="D5" s="143"/>
      <c r="E5" s="143"/>
      <c r="F5" s="143"/>
      <c r="G5" s="143"/>
      <c r="H5" s="143"/>
      <c r="I5" s="143"/>
      <c r="J5" s="143"/>
      <c r="K5" s="143"/>
      <c r="L5" s="143"/>
      <c r="M5" s="143"/>
      <c r="N5" s="143"/>
      <c r="O5" s="143"/>
      <c r="P5" s="143"/>
      <c r="Q5" s="143"/>
      <c r="R5" s="143"/>
      <c r="S5" s="144"/>
      <c r="T5" s="146"/>
    </row>
    <row r="6" spans="1:20" ht="16.5" customHeight="1" thickBot="1" x14ac:dyDescent="0.3">
      <c r="A6" s="147" t="str">
        <f>[1]Obsah!A3</f>
        <v>Informace platné k datu</v>
      </c>
      <c r="B6" s="148"/>
      <c r="C6" s="149"/>
      <c r="D6" s="150">
        <v>41820</v>
      </c>
      <c r="E6" s="148"/>
      <c r="F6" s="148"/>
      <c r="G6" s="148"/>
      <c r="H6" s="148"/>
      <c r="I6" s="148"/>
      <c r="J6" s="148"/>
      <c r="K6" s="148"/>
      <c r="L6" s="148"/>
      <c r="M6" s="148"/>
      <c r="N6" s="148"/>
      <c r="O6" s="148"/>
      <c r="P6" s="148"/>
      <c r="Q6" s="148"/>
      <c r="R6" s="148"/>
      <c r="S6" s="149"/>
      <c r="T6" s="115"/>
    </row>
    <row r="7" spans="1:20" ht="248.25" customHeight="1" x14ac:dyDescent="0.25">
      <c r="A7" s="116" t="s">
        <v>85</v>
      </c>
      <c r="B7" s="117" t="s">
        <v>86</v>
      </c>
      <c r="C7" s="118" t="s">
        <v>87</v>
      </c>
      <c r="D7" s="117" t="s">
        <v>88</v>
      </c>
      <c r="E7" s="117" t="s">
        <v>89</v>
      </c>
      <c r="F7" s="117" t="s">
        <v>90</v>
      </c>
      <c r="G7" s="117" t="s">
        <v>91</v>
      </c>
      <c r="H7" s="117" t="s">
        <v>92</v>
      </c>
      <c r="I7" s="117" t="s">
        <v>93</v>
      </c>
      <c r="J7" s="117" t="s">
        <v>94</v>
      </c>
      <c r="K7" s="117" t="s">
        <v>95</v>
      </c>
      <c r="L7" s="117" t="s">
        <v>96</v>
      </c>
      <c r="M7" s="117" t="s">
        <v>97</v>
      </c>
      <c r="N7" s="117" t="s">
        <v>98</v>
      </c>
      <c r="O7" s="117" t="s">
        <v>99</v>
      </c>
      <c r="P7" s="117" t="s">
        <v>100</v>
      </c>
      <c r="Q7" s="117" t="s">
        <v>101</v>
      </c>
      <c r="R7" s="117" t="s">
        <v>102</v>
      </c>
      <c r="S7" s="117" t="s">
        <v>103</v>
      </c>
      <c r="T7" s="133" t="s">
        <v>104</v>
      </c>
    </row>
    <row r="8" spans="1:20" s="124" customFormat="1" ht="63.75" x14ac:dyDescent="0.2">
      <c r="A8" s="119">
        <v>1</v>
      </c>
      <c r="B8" s="120" t="s">
        <v>109</v>
      </c>
      <c r="C8" s="120" t="s">
        <v>105</v>
      </c>
      <c r="D8" s="120" t="s">
        <v>118</v>
      </c>
      <c r="E8" s="120" t="s">
        <v>110</v>
      </c>
      <c r="F8" s="121" t="s">
        <v>111</v>
      </c>
      <c r="G8" s="120" t="s">
        <v>115</v>
      </c>
      <c r="H8" s="120" t="s">
        <v>106</v>
      </c>
      <c r="I8" s="122">
        <v>55</v>
      </c>
      <c r="J8" s="120" t="s">
        <v>106</v>
      </c>
      <c r="K8" s="122">
        <v>55</v>
      </c>
      <c r="L8" s="120" t="s">
        <v>106</v>
      </c>
      <c r="M8" s="120" t="s">
        <v>107</v>
      </c>
      <c r="N8" s="206">
        <v>1916071</v>
      </c>
      <c r="O8" s="207">
        <v>23545652</v>
      </c>
      <c r="P8" s="123" t="s">
        <v>108</v>
      </c>
      <c r="Q8" s="123" t="s">
        <v>108</v>
      </c>
      <c r="R8" s="123" t="s">
        <v>108</v>
      </c>
      <c r="S8" s="123" t="s">
        <v>108</v>
      </c>
      <c r="T8" s="134"/>
    </row>
    <row r="9" spans="1:20" s="124" customFormat="1" ht="90" thickBot="1" x14ac:dyDescent="0.25">
      <c r="A9" s="119">
        <v>2</v>
      </c>
      <c r="B9" s="120" t="s">
        <v>112</v>
      </c>
      <c r="C9" s="120" t="s">
        <v>105</v>
      </c>
      <c r="D9" s="120" t="s">
        <v>114</v>
      </c>
      <c r="E9" s="120" t="s">
        <v>113</v>
      </c>
      <c r="F9" s="121" t="s">
        <v>117</v>
      </c>
      <c r="G9" s="120" t="s">
        <v>116</v>
      </c>
      <c r="H9" s="120" t="s">
        <v>106</v>
      </c>
      <c r="I9" s="120">
        <v>45</v>
      </c>
      <c r="J9" s="120" t="s">
        <v>106</v>
      </c>
      <c r="K9" s="120">
        <v>45</v>
      </c>
      <c r="L9" s="120" t="s">
        <v>106</v>
      </c>
      <c r="M9" s="120" t="s">
        <v>107</v>
      </c>
      <c r="N9" s="125" t="s">
        <v>108</v>
      </c>
      <c r="O9" s="125" t="s">
        <v>108</v>
      </c>
      <c r="P9" s="125" t="s">
        <v>108</v>
      </c>
      <c r="Q9" s="125" t="s">
        <v>108</v>
      </c>
      <c r="R9" s="125" t="s">
        <v>108</v>
      </c>
      <c r="S9" s="125" t="s">
        <v>108</v>
      </c>
      <c r="T9" s="135"/>
    </row>
  </sheetData>
  <mergeCells count="8">
    <mergeCell ref="T7:T9"/>
    <mergeCell ref="A1:S1"/>
    <mergeCell ref="A2:S2"/>
    <mergeCell ref="A3:T3"/>
    <mergeCell ref="A4:S5"/>
    <mergeCell ref="T4:T5"/>
    <mergeCell ref="A6:C6"/>
    <mergeCell ref="D6:S6"/>
  </mergeCells>
  <pageMargins left="0.7" right="0.7" top="0.78740157499999996" bottom="0.78740157499999996" header="0.3" footer="0.3"/>
  <pageSetup paperSize="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48"/>
  <sheetViews>
    <sheetView zoomScale="80" zoomScaleNormal="80" workbookViewId="0">
      <selection activeCell="R67" sqref="R67"/>
    </sheetView>
  </sheetViews>
  <sheetFormatPr defaultRowHeight="15" x14ac:dyDescent="0.25"/>
  <cols>
    <col min="1" max="1" width="12" customWidth="1"/>
    <col min="2" max="2" width="16.140625" customWidth="1"/>
    <col min="3" max="3" width="80.42578125" customWidth="1"/>
    <col min="4" max="4" width="18.42578125" customWidth="1"/>
    <col min="5" max="5" width="8.140625" customWidth="1"/>
    <col min="6" max="6" width="11" customWidth="1"/>
    <col min="7" max="7" width="16.42578125" customWidth="1"/>
    <col min="8" max="8" width="17.7109375" customWidth="1"/>
    <col min="9" max="9" width="26" customWidth="1"/>
    <col min="10" max="10" width="15.140625" customWidth="1"/>
    <col min="11" max="11" width="15.7109375" customWidth="1"/>
    <col min="12" max="12" width="12.28515625" customWidth="1"/>
    <col min="13" max="13" width="13.85546875" customWidth="1"/>
    <col min="14" max="14" width="10.5703125" customWidth="1"/>
    <col min="15" max="15" width="4.85546875" customWidth="1"/>
    <col min="16" max="16" width="4.7109375" customWidth="1"/>
  </cols>
  <sheetData>
    <row r="1" spans="1:14" x14ac:dyDescent="0.25">
      <c r="A1" s="137" t="s">
        <v>10</v>
      </c>
      <c r="B1" s="137"/>
      <c r="C1" s="137"/>
      <c r="D1" s="7"/>
    </row>
    <row r="2" spans="1:14" x14ac:dyDescent="0.25">
      <c r="A2" s="137" t="s">
        <v>2</v>
      </c>
      <c r="B2" s="137"/>
      <c r="C2" s="137"/>
      <c r="D2" s="7"/>
    </row>
    <row r="3" spans="1:14" ht="15.75" thickBot="1" x14ac:dyDescent="0.3">
      <c r="A3" s="138"/>
      <c r="B3" s="138"/>
      <c r="C3" s="138"/>
      <c r="D3" s="138"/>
    </row>
    <row r="4" spans="1:14" ht="20.100000000000001" customHeight="1" x14ac:dyDescent="0.25">
      <c r="A4" s="139" t="s">
        <v>8</v>
      </c>
      <c r="B4" s="140"/>
      <c r="C4" s="141"/>
      <c r="D4" s="180" t="s">
        <v>6</v>
      </c>
    </row>
    <row r="5" spans="1:14" ht="20.100000000000001" customHeight="1" thickBot="1" x14ac:dyDescent="0.3">
      <c r="A5" s="142"/>
      <c r="B5" s="143"/>
      <c r="C5" s="144"/>
      <c r="D5" s="181"/>
    </row>
    <row r="6" spans="1:14" ht="26.25" thickBot="1" x14ac:dyDescent="0.3">
      <c r="A6" s="11" t="str">
        <f>Obsah!A3</f>
        <v>Informace platné k datu</v>
      </c>
      <c r="B6" s="10"/>
      <c r="C6" s="9" t="str">
        <f>Obsah!C3</f>
        <v>(30/06/2014)</v>
      </c>
      <c r="D6" s="8"/>
    </row>
    <row r="7" spans="1:14" ht="63.75" customHeight="1" thickBot="1" x14ac:dyDescent="0.3">
      <c r="A7" s="182" t="s">
        <v>7</v>
      </c>
      <c r="B7" s="183"/>
      <c r="C7" s="184"/>
      <c r="D7" s="5" t="s">
        <v>31</v>
      </c>
    </row>
    <row r="8" spans="1:14" x14ac:dyDescent="0.25">
      <c r="A8" s="178" t="s">
        <v>13</v>
      </c>
      <c r="B8" s="178"/>
      <c r="C8" s="178"/>
      <c r="D8" s="178"/>
    </row>
    <row r="9" spans="1:14" ht="15" customHeight="1" x14ac:dyDescent="0.25">
      <c r="A9" s="179" t="s">
        <v>15</v>
      </c>
      <c r="B9" s="179"/>
      <c r="C9" s="179"/>
      <c r="D9" s="179"/>
    </row>
    <row r="10" spans="1:14" ht="15" customHeight="1" x14ac:dyDescent="0.25">
      <c r="A10" s="179" t="s">
        <v>16</v>
      </c>
      <c r="B10" s="179"/>
      <c r="C10" s="179"/>
      <c r="D10" s="179"/>
      <c r="J10" s="60"/>
    </row>
    <row r="11" spans="1:14" ht="15" customHeight="1" x14ac:dyDescent="0.25">
      <c r="A11" s="179" t="s">
        <v>17</v>
      </c>
      <c r="B11" s="179"/>
      <c r="C11" s="179"/>
      <c r="D11" s="179"/>
      <c r="J11" s="76"/>
    </row>
    <row r="12" spans="1:14" ht="15" customHeight="1" x14ac:dyDescent="0.25">
      <c r="A12" s="179" t="s">
        <v>18</v>
      </c>
      <c r="B12" s="179"/>
      <c r="C12" s="179"/>
      <c r="D12" s="179"/>
      <c r="J12" s="76"/>
    </row>
    <row r="13" spans="1:14" ht="15" customHeight="1" x14ac:dyDescent="0.25">
      <c r="A13" s="179" t="s">
        <v>19</v>
      </c>
      <c r="B13" s="179"/>
      <c r="C13" s="179"/>
      <c r="D13" s="179"/>
      <c r="J13" s="185"/>
      <c r="K13" s="186"/>
      <c r="L13" s="186"/>
      <c r="M13" s="186"/>
    </row>
    <row r="14" spans="1:14" x14ac:dyDescent="0.25">
      <c r="A14" s="1"/>
      <c r="B14" s="1"/>
      <c r="C14" s="1"/>
      <c r="D14" s="1"/>
      <c r="J14" s="186"/>
      <c r="K14" s="186"/>
      <c r="L14" s="186"/>
      <c r="M14" s="186"/>
    </row>
    <row r="15" spans="1:14" x14ac:dyDescent="0.25">
      <c r="A15" s="1"/>
      <c r="B15" s="1"/>
      <c r="C15" s="1"/>
      <c r="D15" s="1"/>
      <c r="E15" s="26" t="s">
        <v>34</v>
      </c>
      <c r="F15" s="27"/>
      <c r="G15" s="28"/>
      <c r="H15" s="27"/>
      <c r="I15" s="27"/>
      <c r="J15" s="60"/>
      <c r="N15" s="29"/>
    </row>
    <row r="16" spans="1:14" x14ac:dyDescent="0.25">
      <c r="A16" s="1"/>
      <c r="B16" s="1"/>
      <c r="C16" s="1"/>
      <c r="D16" s="1"/>
      <c r="E16" s="30" t="s">
        <v>35</v>
      </c>
      <c r="F16" s="27"/>
      <c r="G16" s="28"/>
      <c r="H16" s="27"/>
      <c r="I16" s="27"/>
      <c r="J16" s="60"/>
    </row>
    <row r="17" spans="1:16" x14ac:dyDescent="0.25">
      <c r="A17" s="1"/>
      <c r="B17" s="1"/>
      <c r="C17" s="1"/>
      <c r="D17" s="1"/>
      <c r="E17" s="30"/>
      <c r="F17" s="27"/>
      <c r="G17" s="28"/>
      <c r="H17" s="27"/>
      <c r="I17" s="27"/>
      <c r="J17" s="27"/>
    </row>
    <row r="18" spans="1:16" ht="15.75" thickBot="1" x14ac:dyDescent="0.3">
      <c r="A18" s="1"/>
      <c r="B18" s="1"/>
      <c r="C18" s="1"/>
      <c r="D18" s="1"/>
      <c r="G18" s="31"/>
      <c r="I18" s="4"/>
      <c r="J18" s="4"/>
      <c r="K18" s="1"/>
      <c r="L18" s="1"/>
      <c r="M18" s="1"/>
      <c r="N18" s="1"/>
      <c r="O18" s="1"/>
      <c r="P18" s="1"/>
    </row>
    <row r="19" spans="1:16" ht="22.5" customHeight="1" thickTop="1" x14ac:dyDescent="0.25">
      <c r="A19" s="1"/>
      <c r="B19" s="1"/>
      <c r="C19" s="1"/>
      <c r="D19" s="1"/>
      <c r="G19" s="31"/>
      <c r="H19" s="164" t="s">
        <v>26</v>
      </c>
      <c r="I19" s="171"/>
      <c r="K19" s="32"/>
      <c r="L19" s="33"/>
      <c r="M19" s="1"/>
      <c r="N19" s="1"/>
      <c r="O19" s="1"/>
      <c r="P19" s="1"/>
    </row>
    <row r="20" spans="1:16" ht="15.75" customHeight="1" x14ac:dyDescent="0.25">
      <c r="A20" s="1"/>
      <c r="B20" s="1"/>
      <c r="C20" s="1"/>
      <c r="D20" s="1"/>
      <c r="G20" s="31"/>
      <c r="H20" s="34" t="s">
        <v>36</v>
      </c>
      <c r="I20" s="35">
        <v>1</v>
      </c>
      <c r="K20" s="36"/>
      <c r="L20" s="37"/>
      <c r="M20" s="1"/>
      <c r="N20" s="1"/>
      <c r="O20" s="1"/>
      <c r="P20" s="1"/>
    </row>
    <row r="21" spans="1:16" ht="15.75" thickBot="1" x14ac:dyDescent="0.3">
      <c r="A21" s="1"/>
      <c r="B21" s="1"/>
      <c r="C21" s="1"/>
      <c r="D21" s="1"/>
      <c r="G21" s="31"/>
      <c r="H21" s="38" t="s">
        <v>37</v>
      </c>
      <c r="I21" s="39">
        <v>1</v>
      </c>
      <c r="K21" s="36"/>
      <c r="L21" s="37"/>
      <c r="M21" s="1"/>
      <c r="N21" s="1"/>
      <c r="O21" s="1"/>
      <c r="P21" s="1"/>
    </row>
    <row r="22" spans="1:16" ht="16.5" thickTop="1" thickBot="1" x14ac:dyDescent="0.3">
      <c r="A22" s="1"/>
      <c r="B22" s="1"/>
      <c r="C22" s="1"/>
      <c r="D22" s="1"/>
      <c r="G22" s="31"/>
      <c r="K22" s="172" t="s">
        <v>25</v>
      </c>
      <c r="L22" s="173"/>
      <c r="M22" s="1"/>
      <c r="N22" s="1"/>
    </row>
    <row r="23" spans="1:16" ht="16.5" customHeight="1" thickTop="1" x14ac:dyDescent="0.25">
      <c r="A23" s="1"/>
      <c r="B23" s="1"/>
      <c r="C23" s="1"/>
      <c r="D23" s="1"/>
      <c r="G23" s="40"/>
      <c r="H23" s="164" t="s">
        <v>38</v>
      </c>
      <c r="I23" s="171"/>
      <c r="K23" s="174"/>
      <c r="L23" s="175"/>
    </row>
    <row r="24" spans="1:16" ht="15.75" customHeight="1" x14ac:dyDescent="0.25">
      <c r="A24" s="1"/>
      <c r="B24" s="1"/>
      <c r="C24" s="1"/>
      <c r="D24" s="1"/>
      <c r="G24" s="41"/>
      <c r="H24" s="34" t="s">
        <v>36</v>
      </c>
      <c r="I24" s="35">
        <v>1</v>
      </c>
      <c r="J24" s="42" t="s">
        <v>39</v>
      </c>
      <c r="K24" s="43" t="s">
        <v>40</v>
      </c>
      <c r="L24" s="44">
        <v>1</v>
      </c>
    </row>
    <row r="25" spans="1:16" ht="15.75" thickBot="1" x14ac:dyDescent="0.3">
      <c r="A25" s="1"/>
      <c r="B25" s="1"/>
      <c r="C25" s="1"/>
      <c r="D25" s="1"/>
      <c r="G25" s="31"/>
      <c r="H25" s="38" t="s">
        <v>37</v>
      </c>
      <c r="I25" s="39">
        <v>0.50819999999999999</v>
      </c>
      <c r="J25" s="45" t="s">
        <v>41</v>
      </c>
      <c r="K25" s="38" t="s">
        <v>37</v>
      </c>
      <c r="L25" s="46">
        <v>1</v>
      </c>
    </row>
    <row r="26" spans="1:16" ht="16.5" customHeight="1" thickTop="1" thickBot="1" x14ac:dyDescent="0.3">
      <c r="A26" s="1"/>
      <c r="B26" s="1"/>
      <c r="C26" s="1"/>
      <c r="D26" s="1"/>
      <c r="G26" s="31"/>
      <c r="J26" s="31"/>
    </row>
    <row r="27" spans="1:16" ht="15.75" customHeight="1" thickTop="1" x14ac:dyDescent="0.25">
      <c r="A27" s="1"/>
      <c r="B27" s="1"/>
      <c r="C27" s="1"/>
      <c r="D27" s="1"/>
      <c r="G27" s="45"/>
      <c r="H27" s="164" t="s">
        <v>42</v>
      </c>
      <c r="I27" s="171"/>
      <c r="J27" s="47">
        <v>2</v>
      </c>
      <c r="K27" s="176" t="s">
        <v>28</v>
      </c>
      <c r="L27" s="177"/>
    </row>
    <row r="28" spans="1:16" x14ac:dyDescent="0.25">
      <c r="A28" s="1"/>
      <c r="B28" s="1"/>
      <c r="C28" s="1"/>
      <c r="D28" s="1"/>
      <c r="G28" s="41"/>
      <c r="H28" s="34" t="s">
        <v>36</v>
      </c>
      <c r="I28" s="35">
        <v>1</v>
      </c>
      <c r="J28" s="45" t="s">
        <v>39</v>
      </c>
      <c r="K28" s="50" t="s">
        <v>40</v>
      </c>
      <c r="L28" s="51">
        <v>1</v>
      </c>
    </row>
    <row r="29" spans="1:16" ht="15.75" thickBot="1" x14ac:dyDescent="0.3">
      <c r="A29" s="1"/>
      <c r="B29" s="1"/>
      <c r="C29" s="1"/>
      <c r="D29" s="1"/>
      <c r="G29" s="52"/>
      <c r="H29" s="38" t="s">
        <v>37</v>
      </c>
      <c r="I29" s="39">
        <v>1</v>
      </c>
      <c r="J29" s="45" t="s">
        <v>41</v>
      </c>
      <c r="K29" s="53" t="s">
        <v>37</v>
      </c>
      <c r="L29" s="54">
        <v>1</v>
      </c>
    </row>
    <row r="30" spans="1:16" ht="16.5" thickTop="1" thickBot="1" x14ac:dyDescent="0.3">
      <c r="A30" s="1"/>
      <c r="B30" s="1"/>
      <c r="C30" s="1"/>
      <c r="D30" s="1"/>
      <c r="G30" s="52"/>
    </row>
    <row r="31" spans="1:16" ht="15.75" thickTop="1" x14ac:dyDescent="0.25">
      <c r="A31" s="1"/>
      <c r="B31" s="1"/>
      <c r="C31" s="1"/>
      <c r="D31" s="1"/>
      <c r="G31" s="31"/>
      <c r="H31" s="164" t="s">
        <v>23</v>
      </c>
      <c r="I31" s="171"/>
      <c r="K31" s="55"/>
      <c r="L31" s="55"/>
    </row>
    <row r="32" spans="1:16" ht="15.75" customHeight="1" x14ac:dyDescent="0.25">
      <c r="A32" s="1"/>
      <c r="B32" s="1"/>
      <c r="C32" s="1"/>
      <c r="D32" s="1"/>
      <c r="G32" s="31"/>
      <c r="H32" s="34" t="s">
        <v>36</v>
      </c>
      <c r="I32" s="35">
        <v>1</v>
      </c>
      <c r="K32" s="55"/>
      <c r="L32" s="55"/>
      <c r="M32" s="1"/>
      <c r="N32" s="1"/>
    </row>
    <row r="33" spans="1:14" ht="15.75" thickBot="1" x14ac:dyDescent="0.3">
      <c r="A33" s="1"/>
      <c r="B33" s="1"/>
      <c r="C33" s="1"/>
      <c r="D33" s="1"/>
      <c r="G33" s="31"/>
      <c r="H33" s="38" t="s">
        <v>37</v>
      </c>
      <c r="I33" s="39">
        <v>1</v>
      </c>
    </row>
    <row r="34" spans="1:14" ht="16.5" thickTop="1" thickBot="1" x14ac:dyDescent="0.3">
      <c r="A34" s="1"/>
      <c r="B34" s="1"/>
      <c r="C34" s="1"/>
      <c r="D34" s="1"/>
      <c r="G34" s="31"/>
    </row>
    <row r="35" spans="1:14" ht="15.75" customHeight="1" thickTop="1" x14ac:dyDescent="0.25">
      <c r="A35" s="1"/>
      <c r="B35" s="1"/>
      <c r="C35" s="1"/>
      <c r="D35" s="1"/>
      <c r="G35" s="47">
        <v>2</v>
      </c>
      <c r="H35" s="191" t="s">
        <v>43</v>
      </c>
      <c r="I35" s="192"/>
      <c r="K35" s="55"/>
      <c r="L35" s="55"/>
    </row>
    <row r="36" spans="1:14" ht="15.75" customHeight="1" x14ac:dyDescent="0.25">
      <c r="A36" s="1"/>
      <c r="B36" s="1"/>
      <c r="C36" s="1"/>
      <c r="D36" s="1"/>
      <c r="G36" s="31"/>
      <c r="H36" s="56" t="s">
        <v>36</v>
      </c>
      <c r="I36" s="57">
        <v>1</v>
      </c>
      <c r="K36" s="55"/>
      <c r="L36" s="55"/>
      <c r="M36" s="1"/>
      <c r="N36" s="1"/>
    </row>
    <row r="37" spans="1:14" ht="15.75" thickBot="1" x14ac:dyDescent="0.3">
      <c r="A37" s="1"/>
      <c r="B37" s="1"/>
      <c r="C37" s="1"/>
      <c r="D37" s="1"/>
      <c r="G37" s="31"/>
      <c r="H37" s="58" t="s">
        <v>37</v>
      </c>
      <c r="I37" s="59">
        <v>1</v>
      </c>
    </row>
    <row r="38" spans="1:14" ht="16.5" thickTop="1" thickBot="1" x14ac:dyDescent="0.3">
      <c r="A38" s="1"/>
      <c r="B38" s="1"/>
      <c r="C38" s="1"/>
      <c r="D38" s="1"/>
      <c r="G38" s="31"/>
    </row>
    <row r="39" spans="1:14" ht="15.75" customHeight="1" thickTop="1" x14ac:dyDescent="0.25">
      <c r="A39" s="1"/>
      <c r="B39" s="1"/>
      <c r="C39" s="1"/>
      <c r="D39" s="1"/>
      <c r="G39" s="31"/>
      <c r="H39" s="164" t="s">
        <v>44</v>
      </c>
      <c r="I39" s="171"/>
    </row>
    <row r="40" spans="1:14" ht="15.75" customHeight="1" thickBot="1" x14ac:dyDescent="0.3">
      <c r="A40" s="1"/>
      <c r="B40" s="1"/>
      <c r="C40" s="1"/>
      <c r="D40" s="1"/>
      <c r="G40" s="31"/>
      <c r="H40" s="34" t="s">
        <v>36</v>
      </c>
      <c r="I40" s="35">
        <v>1</v>
      </c>
    </row>
    <row r="41" spans="1:14" ht="16.5" thickTop="1" thickBot="1" x14ac:dyDescent="0.3">
      <c r="A41" s="1"/>
      <c r="B41" s="1"/>
      <c r="C41" s="1"/>
      <c r="D41" s="1"/>
      <c r="E41" s="193" t="s">
        <v>21</v>
      </c>
      <c r="G41" s="31"/>
      <c r="H41" s="38" t="s">
        <v>37</v>
      </c>
      <c r="I41" s="39">
        <v>1</v>
      </c>
      <c r="K41" s="1"/>
      <c r="L41" s="1"/>
    </row>
    <row r="42" spans="1:14" ht="16.5" customHeight="1" thickTop="1" thickBot="1" x14ac:dyDescent="0.3">
      <c r="A42" s="1"/>
      <c r="B42" s="1"/>
      <c r="C42" s="1"/>
      <c r="D42" s="1"/>
      <c r="E42" s="194"/>
      <c r="G42" s="31"/>
      <c r="M42" s="1"/>
      <c r="N42" s="1"/>
    </row>
    <row r="43" spans="1:14" ht="16.5" customHeight="1" thickTop="1" x14ac:dyDescent="0.25">
      <c r="A43" s="1"/>
      <c r="B43" s="1"/>
      <c r="C43" s="1"/>
      <c r="D43" s="1"/>
      <c r="E43" s="194"/>
      <c r="G43" s="31"/>
      <c r="H43" s="164" t="s">
        <v>24</v>
      </c>
      <c r="I43" s="171"/>
      <c r="J43" s="45"/>
    </row>
    <row r="44" spans="1:14" ht="15.75" customHeight="1" x14ac:dyDescent="0.25">
      <c r="A44" s="1"/>
      <c r="B44" s="1"/>
      <c r="C44" s="1"/>
      <c r="D44" s="1"/>
      <c r="E44" s="194"/>
      <c r="G44" s="31"/>
      <c r="H44" s="34" t="s">
        <v>36</v>
      </c>
      <c r="I44" s="35">
        <v>0.55000000000000004</v>
      </c>
    </row>
    <row r="45" spans="1:14" ht="15" customHeight="1" thickBot="1" x14ac:dyDescent="0.3">
      <c r="A45" s="1"/>
      <c r="B45" s="1"/>
      <c r="C45" s="1"/>
      <c r="D45" s="1"/>
      <c r="E45" s="194"/>
      <c r="G45" s="31"/>
      <c r="H45" s="38" t="s">
        <v>37</v>
      </c>
      <c r="I45" s="39">
        <v>0.55000000000000004</v>
      </c>
      <c r="J45" s="60"/>
      <c r="K45" s="55"/>
      <c r="L45" s="55"/>
    </row>
    <row r="46" spans="1:14" ht="15.75" customHeight="1" thickTop="1" thickBot="1" x14ac:dyDescent="0.3">
      <c r="A46" s="1"/>
      <c r="B46" s="1"/>
      <c r="C46" s="1"/>
      <c r="D46" s="1"/>
      <c r="E46" s="194"/>
      <c r="G46" s="31"/>
    </row>
    <row r="47" spans="1:14" ht="16.5" customHeight="1" thickTop="1" x14ac:dyDescent="0.25">
      <c r="A47" s="1"/>
      <c r="B47" s="1"/>
      <c r="C47" s="1"/>
      <c r="D47" s="1"/>
      <c r="E47" s="194"/>
      <c r="G47" s="31"/>
      <c r="H47" s="164" t="s">
        <v>45</v>
      </c>
      <c r="I47" s="171"/>
    </row>
    <row r="48" spans="1:14" ht="15.75" customHeight="1" x14ac:dyDescent="0.25">
      <c r="A48" s="1"/>
      <c r="B48" s="1"/>
      <c r="C48" s="1"/>
      <c r="D48" s="1"/>
      <c r="E48" s="194"/>
      <c r="G48" s="31"/>
      <c r="H48" s="34" t="s">
        <v>36</v>
      </c>
      <c r="I48" s="35">
        <v>1</v>
      </c>
    </row>
    <row r="49" spans="1:15" ht="15" customHeight="1" thickBot="1" x14ac:dyDescent="0.3">
      <c r="A49" s="1"/>
      <c r="B49" s="1"/>
      <c r="C49" s="1"/>
      <c r="D49" s="1"/>
      <c r="E49" s="194"/>
      <c r="G49" s="31"/>
      <c r="H49" s="38" t="s">
        <v>37</v>
      </c>
      <c r="I49" s="39">
        <v>1</v>
      </c>
    </row>
    <row r="50" spans="1:15" ht="15.75" customHeight="1" thickTop="1" x14ac:dyDescent="0.25">
      <c r="A50" s="1"/>
      <c r="B50" s="1"/>
      <c r="C50" s="1"/>
      <c r="D50" s="1"/>
      <c r="E50" s="194"/>
      <c r="G50" s="31"/>
    </row>
    <row r="51" spans="1:15" ht="15.75" customHeight="1" x14ac:dyDescent="0.25">
      <c r="A51" s="1"/>
      <c r="B51" s="1"/>
      <c r="C51" s="1"/>
      <c r="D51" s="1"/>
      <c r="E51" s="194"/>
      <c r="G51" s="47">
        <v>1</v>
      </c>
      <c r="H51" s="196" t="s">
        <v>46</v>
      </c>
      <c r="I51" s="197"/>
    </row>
    <row r="52" spans="1:15" ht="15" customHeight="1" x14ac:dyDescent="0.25">
      <c r="A52" s="1"/>
      <c r="B52" s="1"/>
      <c r="C52" s="1"/>
      <c r="D52" s="1"/>
      <c r="E52" s="194"/>
      <c r="G52" s="45" t="s">
        <v>47</v>
      </c>
      <c r="H52" s="61" t="s">
        <v>48</v>
      </c>
      <c r="I52" s="62">
        <v>5.0000000000000001E-3</v>
      </c>
    </row>
    <row r="53" spans="1:15" ht="15" customHeight="1" x14ac:dyDescent="0.25">
      <c r="A53" s="1"/>
      <c r="B53" s="1"/>
      <c r="C53" s="1"/>
      <c r="D53" s="1"/>
      <c r="E53" s="194"/>
      <c r="G53" s="45" t="s">
        <v>49</v>
      </c>
      <c r="H53" s="61" t="s">
        <v>50</v>
      </c>
      <c r="I53" s="62">
        <v>0.69589999999999996</v>
      </c>
    </row>
    <row r="54" spans="1:15" ht="15" customHeight="1" x14ac:dyDescent="0.25">
      <c r="A54" s="1"/>
      <c r="B54" s="1"/>
      <c r="C54" s="1"/>
      <c r="D54" s="1"/>
      <c r="E54" s="194"/>
      <c r="G54" s="31"/>
      <c r="H54" s="53" t="s">
        <v>37</v>
      </c>
      <c r="I54" s="63">
        <v>0.70089999999999997</v>
      </c>
    </row>
    <row r="55" spans="1:15" ht="15" customHeight="1" thickBot="1" x14ac:dyDescent="0.3">
      <c r="A55" s="1"/>
      <c r="B55" s="1"/>
      <c r="C55" s="1"/>
      <c r="D55" s="1"/>
      <c r="E55" s="194"/>
      <c r="G55" s="31"/>
      <c r="H55" s="64" t="s">
        <v>51</v>
      </c>
      <c r="I55" s="65" t="s">
        <v>52</v>
      </c>
      <c r="J55" s="4"/>
      <c r="K55" s="4"/>
      <c r="L55" s="4"/>
      <c r="M55" s="4"/>
    </row>
    <row r="56" spans="1:15" ht="15.75" customHeight="1" thickTop="1" x14ac:dyDescent="0.25">
      <c r="A56" s="1"/>
      <c r="B56" s="1"/>
      <c r="C56" s="1"/>
      <c r="D56" s="1"/>
      <c r="E56" s="194"/>
      <c r="G56" s="45"/>
      <c r="H56" s="164" t="s">
        <v>22</v>
      </c>
      <c r="I56" s="198"/>
      <c r="J56" s="4"/>
      <c r="K56" s="4"/>
      <c r="L56" s="4"/>
      <c r="M56" s="66"/>
    </row>
    <row r="57" spans="1:15" ht="15.75" customHeight="1" x14ac:dyDescent="0.25">
      <c r="A57" s="1"/>
      <c r="B57" s="1"/>
      <c r="C57" s="1"/>
      <c r="D57" s="1"/>
      <c r="E57" s="194"/>
      <c r="G57" s="41"/>
      <c r="H57" s="34" t="s">
        <v>36</v>
      </c>
      <c r="I57" s="35">
        <v>1</v>
      </c>
      <c r="J57" s="67"/>
      <c r="K57" s="68"/>
      <c r="L57" s="69"/>
      <c r="M57" s="70"/>
    </row>
    <row r="58" spans="1:15" ht="15" customHeight="1" thickBot="1" x14ac:dyDescent="0.3">
      <c r="A58" s="1"/>
      <c r="B58" s="1"/>
      <c r="C58" s="1"/>
      <c r="D58" s="1"/>
      <c r="E58" s="194"/>
      <c r="G58" s="31"/>
      <c r="H58" s="38" t="s">
        <v>37</v>
      </c>
      <c r="I58" s="39">
        <v>1</v>
      </c>
      <c r="J58" s="4"/>
      <c r="K58" s="68"/>
      <c r="L58" s="69"/>
      <c r="M58" s="4"/>
    </row>
    <row r="59" spans="1:15" ht="15.75" customHeight="1" thickTop="1" x14ac:dyDescent="0.25">
      <c r="A59" s="1"/>
      <c r="B59" s="1"/>
      <c r="C59" s="1"/>
      <c r="D59" s="1"/>
      <c r="E59" s="194"/>
      <c r="G59" s="31"/>
      <c r="H59" s="64" t="s">
        <v>53</v>
      </c>
      <c r="I59" s="65" t="s">
        <v>54</v>
      </c>
      <c r="K59" s="65"/>
      <c r="L59" s="65"/>
    </row>
    <row r="60" spans="1:15" ht="15.75" customHeight="1" x14ac:dyDescent="0.25">
      <c r="A60" s="1"/>
      <c r="B60" s="1"/>
      <c r="C60" s="1"/>
      <c r="D60" s="1"/>
      <c r="E60" s="194"/>
      <c r="G60" s="47">
        <v>1</v>
      </c>
      <c r="H60" s="161" t="s">
        <v>55</v>
      </c>
      <c r="I60" s="152"/>
      <c r="M60" s="71"/>
    </row>
    <row r="61" spans="1:15" ht="15" customHeight="1" x14ac:dyDescent="0.25">
      <c r="A61" s="1"/>
      <c r="B61" s="1"/>
      <c r="C61" s="1"/>
      <c r="D61" s="1"/>
      <c r="E61" s="194"/>
      <c r="G61" s="45" t="s">
        <v>56</v>
      </c>
      <c r="H61" s="61" t="s">
        <v>36</v>
      </c>
      <c r="I61" s="62">
        <v>0.71289999999999998</v>
      </c>
      <c r="J61" s="72"/>
      <c r="K61" s="73"/>
      <c r="L61" s="1"/>
      <c r="M61" s="71"/>
      <c r="N61" s="71"/>
      <c r="O61" s="71"/>
    </row>
    <row r="62" spans="1:15" ht="15" customHeight="1" x14ac:dyDescent="0.25">
      <c r="A62" s="1"/>
      <c r="B62" s="1"/>
      <c r="C62" s="1"/>
      <c r="D62" s="1"/>
      <c r="E62" s="194"/>
      <c r="G62" s="45" t="s">
        <v>57</v>
      </c>
      <c r="H62" s="61" t="s">
        <v>58</v>
      </c>
      <c r="I62" s="62">
        <f>0.1434+0.0011*0.0024</f>
        <v>0.14340264</v>
      </c>
      <c r="K62" s="74"/>
      <c r="L62" s="69"/>
      <c r="M62" s="45"/>
      <c r="N62" s="71"/>
      <c r="O62" s="71"/>
    </row>
    <row r="63" spans="1:15" ht="15" customHeight="1" x14ac:dyDescent="0.25">
      <c r="A63" s="1"/>
      <c r="B63" s="1"/>
      <c r="C63" s="1"/>
      <c r="D63" s="1"/>
      <c r="E63" s="194"/>
      <c r="G63" s="52"/>
      <c r="H63" s="53" t="s">
        <v>37</v>
      </c>
      <c r="I63" s="63">
        <v>0.85629999999999995</v>
      </c>
      <c r="J63" s="75"/>
      <c r="K63" s="68"/>
      <c r="L63" s="69"/>
      <c r="M63" s="60"/>
      <c r="N63" s="71"/>
      <c r="O63" s="71"/>
    </row>
    <row r="64" spans="1:15" ht="15" customHeight="1" x14ac:dyDescent="0.25">
      <c r="A64" s="1"/>
      <c r="B64" s="1"/>
      <c r="C64" s="1"/>
      <c r="D64" s="1"/>
      <c r="E64" s="194"/>
      <c r="G64" s="52"/>
      <c r="H64" s="64" t="s">
        <v>59</v>
      </c>
      <c r="I64" s="65" t="s">
        <v>60</v>
      </c>
      <c r="K64" s="1"/>
      <c r="L64" s="71"/>
      <c r="M64" s="71"/>
      <c r="N64" s="71"/>
      <c r="O64" s="71"/>
    </row>
    <row r="65" spans="1:15" ht="15" customHeight="1" x14ac:dyDescent="0.25">
      <c r="A65" s="1"/>
      <c r="B65" s="1"/>
      <c r="C65" s="1"/>
      <c r="D65" s="1"/>
      <c r="E65" s="194"/>
      <c r="G65" s="47">
        <v>1</v>
      </c>
      <c r="H65" s="196" t="s">
        <v>61</v>
      </c>
      <c r="I65" s="197"/>
      <c r="J65" s="76">
        <v>1</v>
      </c>
      <c r="K65" s="151" t="s">
        <v>62</v>
      </c>
      <c r="L65" s="152"/>
      <c r="M65" s="1"/>
      <c r="N65" s="1"/>
      <c r="O65" s="1"/>
    </row>
    <row r="66" spans="1:15" ht="15" customHeight="1" x14ac:dyDescent="0.25">
      <c r="A66" s="1"/>
      <c r="B66" s="1"/>
      <c r="C66" s="1"/>
      <c r="D66" s="1"/>
      <c r="E66" s="194"/>
      <c r="G66" s="42"/>
      <c r="H66" s="61" t="s">
        <v>36</v>
      </c>
      <c r="I66" s="62">
        <v>2.3999999999999998E-3</v>
      </c>
      <c r="J66" s="42" t="s">
        <v>39</v>
      </c>
      <c r="K66" s="153"/>
      <c r="L66" s="154"/>
      <c r="M66" s="1"/>
      <c r="N66" s="1"/>
      <c r="O66" s="1"/>
    </row>
    <row r="67" spans="1:15" ht="15" customHeight="1" x14ac:dyDescent="0.25">
      <c r="A67" s="1"/>
      <c r="B67" s="1"/>
      <c r="C67" s="1"/>
      <c r="D67" s="1"/>
      <c r="E67" s="194"/>
      <c r="G67" s="77"/>
      <c r="H67" s="53" t="s">
        <v>37</v>
      </c>
      <c r="I67" s="63">
        <v>0.4</v>
      </c>
      <c r="J67" s="45" t="s">
        <v>41</v>
      </c>
      <c r="K67" s="78" t="s">
        <v>40</v>
      </c>
      <c r="L67" s="79">
        <v>2.3999999999999998E-3</v>
      </c>
      <c r="M67" s="1"/>
      <c r="N67" s="1"/>
      <c r="O67" s="1"/>
    </row>
    <row r="68" spans="1:15" ht="15" customHeight="1" thickBot="1" x14ac:dyDescent="0.3">
      <c r="A68" s="1"/>
      <c r="B68" s="1"/>
      <c r="C68" s="1"/>
      <c r="D68" s="1"/>
      <c r="E68" s="194"/>
      <c r="G68" s="52"/>
      <c r="H68" s="80" t="s">
        <v>63</v>
      </c>
      <c r="I68" s="81" t="s">
        <v>60</v>
      </c>
      <c r="J68" s="31"/>
      <c r="K68" s="53" t="s">
        <v>37</v>
      </c>
      <c r="L68" s="82">
        <v>0.4</v>
      </c>
      <c r="M68" s="1"/>
      <c r="N68" s="1"/>
      <c r="O68" s="1"/>
    </row>
    <row r="69" spans="1:15" ht="25.5" customHeight="1" thickTop="1" thickBot="1" x14ac:dyDescent="0.3">
      <c r="A69" s="1"/>
      <c r="B69" s="1"/>
      <c r="C69" s="1"/>
      <c r="D69" s="1"/>
      <c r="E69" s="195"/>
      <c r="G69" s="52"/>
      <c r="H69" s="199" t="s">
        <v>27</v>
      </c>
      <c r="I69" s="200"/>
      <c r="J69" s="31"/>
      <c r="M69" s="83"/>
      <c r="N69" s="108"/>
      <c r="O69" s="109"/>
    </row>
    <row r="70" spans="1:15" ht="16.5" customHeight="1" thickTop="1" x14ac:dyDescent="0.25">
      <c r="A70" s="1"/>
      <c r="B70" s="1"/>
      <c r="C70" s="1"/>
      <c r="D70" s="1"/>
      <c r="G70" s="84" t="s">
        <v>64</v>
      </c>
      <c r="H70" s="43" t="s">
        <v>65</v>
      </c>
      <c r="I70" s="44">
        <v>0.59789999999999999</v>
      </c>
      <c r="J70" s="65" t="s">
        <v>39</v>
      </c>
      <c r="L70" s="110">
        <v>1</v>
      </c>
      <c r="M70" s="187" t="s">
        <v>29</v>
      </c>
      <c r="N70" s="188"/>
      <c r="O70" s="92"/>
    </row>
    <row r="71" spans="1:15" ht="15" customHeight="1" x14ac:dyDescent="0.25">
      <c r="A71" s="1"/>
      <c r="B71" s="1"/>
      <c r="C71" s="1"/>
      <c r="D71" s="1"/>
      <c r="G71" s="40" t="s">
        <v>67</v>
      </c>
      <c r="H71" s="87" t="s">
        <v>40</v>
      </c>
      <c r="I71" s="44">
        <f>0.3588*0.0024+0.0433*0.4008</f>
        <v>1.8215759999999998E-2</v>
      </c>
      <c r="J71" s="65" t="s">
        <v>41</v>
      </c>
      <c r="M71" s="85" t="s">
        <v>66</v>
      </c>
      <c r="N71" s="86">
        <v>0.61609999999999998</v>
      </c>
      <c r="O71" s="92"/>
    </row>
    <row r="72" spans="1:15" ht="15.75" customHeight="1" thickBot="1" x14ac:dyDescent="0.3">
      <c r="A72" s="1"/>
      <c r="B72" s="1"/>
      <c r="C72" s="1"/>
      <c r="D72" s="1"/>
      <c r="G72" s="31"/>
      <c r="H72" s="38" t="s">
        <v>37</v>
      </c>
      <c r="I72" s="39">
        <v>0.95669999999999999</v>
      </c>
      <c r="J72" s="90"/>
      <c r="M72" s="88" t="s">
        <v>37</v>
      </c>
      <c r="N72" s="89">
        <v>1</v>
      </c>
      <c r="O72" s="92"/>
    </row>
    <row r="73" spans="1:15" ht="16.5" customHeight="1" thickTop="1" thickBot="1" x14ac:dyDescent="0.3">
      <c r="A73" s="1"/>
      <c r="B73" s="1"/>
      <c r="C73" s="1"/>
      <c r="D73" s="1"/>
      <c r="G73" s="52"/>
      <c r="H73" s="80" t="s">
        <v>68</v>
      </c>
      <c r="I73" s="81" t="s">
        <v>69</v>
      </c>
      <c r="J73" s="4"/>
      <c r="N73" s="93"/>
      <c r="O73" s="93"/>
    </row>
    <row r="74" spans="1:15" ht="15.75" thickTop="1" x14ac:dyDescent="0.25">
      <c r="A74" s="1"/>
      <c r="B74" s="1"/>
      <c r="C74" s="1"/>
      <c r="D74" s="1"/>
      <c r="G74" s="31"/>
      <c r="H74" s="164" t="s">
        <v>70</v>
      </c>
      <c r="I74" s="165"/>
      <c r="J74" s="94"/>
      <c r="O74" s="106"/>
    </row>
    <row r="75" spans="1:15" ht="15.75" customHeight="1" x14ac:dyDescent="0.25">
      <c r="A75" s="1"/>
      <c r="B75" s="1"/>
      <c r="C75" s="1"/>
      <c r="D75" s="1"/>
      <c r="G75" s="45"/>
      <c r="H75" s="166"/>
      <c r="I75" s="167"/>
      <c r="J75" s="94"/>
      <c r="K75" s="95"/>
      <c r="L75" s="110">
        <v>1</v>
      </c>
      <c r="M75" s="187" t="s">
        <v>30</v>
      </c>
      <c r="N75" s="189"/>
      <c r="O75" s="106"/>
    </row>
    <row r="76" spans="1:15" x14ac:dyDescent="0.25">
      <c r="A76" s="1"/>
      <c r="B76" s="1"/>
      <c r="C76" s="1"/>
      <c r="D76" s="1"/>
      <c r="G76" s="40"/>
      <c r="H76" s="34" t="s">
        <v>36</v>
      </c>
      <c r="I76" s="35">
        <v>0.40079999999999999</v>
      </c>
      <c r="J76" s="90"/>
      <c r="L76" s="45"/>
      <c r="M76" s="85" t="s">
        <v>66</v>
      </c>
      <c r="N76" s="86">
        <v>0.61609999999999998</v>
      </c>
      <c r="O76" s="92"/>
    </row>
    <row r="77" spans="1:15" ht="15.75" thickBot="1" x14ac:dyDescent="0.3">
      <c r="A77" s="1"/>
      <c r="B77" s="1"/>
      <c r="C77" s="1"/>
      <c r="D77" s="1"/>
      <c r="G77" s="31"/>
      <c r="H77" s="38" t="s">
        <v>37</v>
      </c>
      <c r="I77" s="39">
        <v>0.40079999999999999</v>
      </c>
      <c r="L77" s="40"/>
      <c r="M77" s="88" t="s">
        <v>37</v>
      </c>
      <c r="N77" s="89">
        <v>1</v>
      </c>
      <c r="O77" s="92"/>
    </row>
    <row r="78" spans="1:15" ht="15.75" customHeight="1" thickTop="1" x14ac:dyDescent="0.25">
      <c r="A78" s="1"/>
      <c r="B78" s="1"/>
      <c r="C78" s="1"/>
      <c r="D78" s="1"/>
      <c r="G78" s="96"/>
      <c r="J78" s="4"/>
      <c r="L78" s="1"/>
      <c r="M78" s="91"/>
      <c r="N78" s="92"/>
      <c r="O78" s="107"/>
    </row>
    <row r="79" spans="1:15" x14ac:dyDescent="0.25">
      <c r="A79" s="1"/>
      <c r="B79" s="1"/>
      <c r="C79" s="1"/>
      <c r="D79" s="1"/>
      <c r="G79" s="47">
        <v>2</v>
      </c>
      <c r="H79" s="168" t="s">
        <v>71</v>
      </c>
      <c r="I79" s="169"/>
      <c r="J79" s="4"/>
      <c r="K79" s="4"/>
    </row>
    <row r="80" spans="1:15" ht="15" customHeight="1" x14ac:dyDescent="0.25">
      <c r="A80" s="1"/>
      <c r="B80" s="1"/>
      <c r="C80" s="1"/>
      <c r="D80" s="1"/>
      <c r="G80" s="31"/>
      <c r="H80" s="61" t="s">
        <v>36</v>
      </c>
      <c r="I80" s="62">
        <v>1</v>
      </c>
      <c r="J80" s="70"/>
    </row>
    <row r="81" spans="1:15" x14ac:dyDescent="0.25">
      <c r="A81" s="1"/>
      <c r="B81" s="1"/>
      <c r="C81" s="1"/>
      <c r="D81" s="1"/>
      <c r="G81" s="52"/>
      <c r="H81" s="53" t="s">
        <v>37</v>
      </c>
      <c r="I81" s="63">
        <v>1</v>
      </c>
      <c r="J81" s="60"/>
    </row>
    <row r="82" spans="1:15" x14ac:dyDescent="0.25">
      <c r="A82" s="1"/>
      <c r="B82" s="1"/>
      <c r="C82" s="1"/>
      <c r="D82" s="1"/>
      <c r="G82" s="52"/>
      <c r="M82" s="71"/>
    </row>
    <row r="83" spans="1:15" ht="15" customHeight="1" x14ac:dyDescent="0.25">
      <c r="A83" s="1"/>
      <c r="B83" s="1"/>
      <c r="C83" s="1"/>
      <c r="D83" s="1"/>
      <c r="G83" s="47">
        <v>2</v>
      </c>
      <c r="H83" s="170" t="s">
        <v>72</v>
      </c>
      <c r="I83" s="152"/>
      <c r="M83" s="71"/>
    </row>
    <row r="84" spans="1:15" ht="15" customHeight="1" x14ac:dyDescent="0.25">
      <c r="A84" s="1"/>
      <c r="B84" s="1"/>
      <c r="C84" s="1"/>
      <c r="D84" s="1"/>
      <c r="E84" s="4"/>
      <c r="F84" s="4"/>
      <c r="G84" s="52"/>
      <c r="H84" s="61" t="s">
        <v>36</v>
      </c>
      <c r="I84" s="62">
        <v>0.2</v>
      </c>
    </row>
    <row r="85" spans="1:15" x14ac:dyDescent="0.25">
      <c r="A85" s="1"/>
      <c r="B85" s="1"/>
      <c r="C85" s="1"/>
      <c r="D85" s="1"/>
      <c r="G85" s="52"/>
      <c r="H85" s="53" t="s">
        <v>37</v>
      </c>
      <c r="I85" s="63">
        <v>0.2</v>
      </c>
      <c r="M85" s="71"/>
      <c r="N85" s="4"/>
      <c r="O85" s="4"/>
    </row>
    <row r="86" spans="1:15" x14ac:dyDescent="0.25">
      <c r="A86" s="1"/>
      <c r="B86" s="1"/>
      <c r="C86" s="1"/>
      <c r="D86" s="1"/>
      <c r="G86" s="52"/>
      <c r="M86" s="4"/>
      <c r="N86" s="4"/>
      <c r="O86" s="4"/>
    </row>
    <row r="87" spans="1:15" ht="15" customHeight="1" thickBot="1" x14ac:dyDescent="0.3">
      <c r="A87" s="1"/>
      <c r="B87" s="1"/>
      <c r="C87" s="1"/>
      <c r="D87" s="1"/>
      <c r="G87" s="97">
        <v>1</v>
      </c>
      <c r="H87" s="98" t="s">
        <v>73</v>
      </c>
      <c r="I87" s="99"/>
      <c r="K87" s="76"/>
      <c r="L87" s="76"/>
      <c r="M87" s="100"/>
      <c r="N87" s="76"/>
    </row>
    <row r="88" spans="1:15" ht="15.75" thickTop="1" x14ac:dyDescent="0.25">
      <c r="A88" s="1"/>
      <c r="B88" s="1"/>
      <c r="C88" s="1"/>
      <c r="D88" s="1"/>
      <c r="G88" s="101"/>
      <c r="H88" s="61" t="s">
        <v>36</v>
      </c>
      <c r="I88" s="62">
        <v>0.28999999999999998</v>
      </c>
      <c r="K88" s="155" t="s">
        <v>74</v>
      </c>
      <c r="L88" s="156"/>
      <c r="M88" s="157"/>
      <c r="N88" s="102"/>
    </row>
    <row r="89" spans="1:15" ht="15.75" thickBot="1" x14ac:dyDescent="0.3">
      <c r="A89" s="1"/>
      <c r="B89" s="1"/>
      <c r="C89" s="1"/>
      <c r="D89" s="1"/>
      <c r="G89" s="52"/>
      <c r="H89" s="53" t="s">
        <v>37</v>
      </c>
      <c r="I89" s="63">
        <v>0.28999999999999998</v>
      </c>
      <c r="K89" s="158"/>
      <c r="L89" s="159"/>
      <c r="M89" s="160"/>
      <c r="N89" s="102"/>
    </row>
    <row r="90" spans="1:15" ht="15.75" thickTop="1" x14ac:dyDescent="0.25">
      <c r="A90" s="1"/>
      <c r="B90" s="1"/>
      <c r="C90" s="1"/>
      <c r="D90" s="1"/>
      <c r="G90" s="31"/>
      <c r="K90" s="60"/>
    </row>
    <row r="91" spans="1:15" x14ac:dyDescent="0.25">
      <c r="A91" s="1"/>
      <c r="B91" s="1"/>
      <c r="C91" s="1"/>
      <c r="D91" s="1"/>
      <c r="G91" s="97">
        <v>2</v>
      </c>
      <c r="H91" s="161" t="s">
        <v>75</v>
      </c>
      <c r="I91" s="162"/>
      <c r="K91" s="76" t="s">
        <v>76</v>
      </c>
    </row>
    <row r="92" spans="1:15" ht="15" customHeight="1" x14ac:dyDescent="0.25">
      <c r="A92" s="1"/>
      <c r="B92" s="1"/>
      <c r="C92" s="1"/>
      <c r="D92" s="1"/>
      <c r="G92" s="31"/>
      <c r="H92" s="61" t="s">
        <v>36</v>
      </c>
      <c r="I92" s="62">
        <v>0.23250000000000001</v>
      </c>
      <c r="K92" s="190" t="s">
        <v>81</v>
      </c>
      <c r="L92" s="190"/>
      <c r="M92" s="190"/>
    </row>
    <row r="93" spans="1:15" x14ac:dyDescent="0.25">
      <c r="A93" s="1"/>
      <c r="B93" s="1"/>
      <c r="C93" s="1"/>
      <c r="D93" s="1"/>
      <c r="G93" s="52"/>
      <c r="H93" s="53" t="s">
        <v>37</v>
      </c>
      <c r="I93" s="63">
        <v>0.23250000000000001</v>
      </c>
      <c r="K93" s="190"/>
      <c r="L93" s="190"/>
      <c r="M93" s="190"/>
      <c r="N93" s="25"/>
    </row>
    <row r="94" spans="1:15" ht="15" customHeight="1" x14ac:dyDescent="0.25">
      <c r="A94" s="1"/>
      <c r="B94" s="1"/>
      <c r="C94" s="1"/>
      <c r="D94" s="1"/>
      <c r="G94" s="52"/>
      <c r="H94" s="103"/>
      <c r="I94" s="104"/>
      <c r="K94" s="60" t="s">
        <v>78</v>
      </c>
      <c r="L94" s="25"/>
      <c r="M94" s="25"/>
      <c r="N94" s="25"/>
      <c r="O94" s="105"/>
    </row>
    <row r="95" spans="1:15" ht="15" customHeight="1" x14ac:dyDescent="0.25">
      <c r="A95" s="1"/>
      <c r="B95" s="1"/>
      <c r="C95" s="1"/>
      <c r="D95" s="1"/>
      <c r="G95" s="97">
        <v>1</v>
      </c>
      <c r="H95" s="161" t="s">
        <v>77</v>
      </c>
      <c r="I95" s="162"/>
      <c r="K95" s="60" t="s">
        <v>79</v>
      </c>
      <c r="O95" s="105"/>
    </row>
    <row r="96" spans="1:15" ht="15" customHeight="1" x14ac:dyDescent="0.25">
      <c r="A96" s="1"/>
      <c r="B96" s="1"/>
      <c r="C96" s="1"/>
      <c r="D96" s="1"/>
      <c r="G96" s="52"/>
      <c r="H96" s="61" t="s">
        <v>36</v>
      </c>
      <c r="I96" s="62">
        <v>0.42820000000000003</v>
      </c>
      <c r="K96" s="60"/>
    </row>
    <row r="97" spans="1:14" ht="15" customHeight="1" x14ac:dyDescent="0.25">
      <c r="A97" s="1"/>
      <c r="B97" s="1"/>
      <c r="C97" s="1"/>
      <c r="D97" s="1"/>
      <c r="G97" s="31"/>
      <c r="H97" s="53" t="s">
        <v>37</v>
      </c>
      <c r="I97" s="63">
        <v>0.42820000000000003</v>
      </c>
    </row>
    <row r="98" spans="1:14" x14ac:dyDescent="0.25">
      <c r="A98" s="1"/>
      <c r="B98" s="1"/>
      <c r="C98" s="1"/>
      <c r="D98" s="1"/>
      <c r="G98" s="52"/>
      <c r="H98" s="163"/>
      <c r="I98" s="163"/>
      <c r="K98" s="111"/>
      <c r="L98" s="102"/>
      <c r="M98" s="102"/>
      <c r="N98" s="102"/>
    </row>
    <row r="99" spans="1:14" ht="15" customHeight="1" x14ac:dyDescent="0.25">
      <c r="A99" s="1"/>
      <c r="B99" s="1"/>
      <c r="C99" s="1"/>
      <c r="D99" s="1"/>
      <c r="K99" s="102"/>
      <c r="L99" s="102"/>
      <c r="M99" s="102"/>
      <c r="N99" s="102"/>
    </row>
    <row r="100" spans="1:14" x14ac:dyDescent="0.25">
      <c r="A100" s="1"/>
      <c r="B100" s="1"/>
      <c r="C100" s="1"/>
      <c r="D100" s="1"/>
    </row>
    <row r="101" spans="1:14" x14ac:dyDescent="0.25">
      <c r="A101" s="1"/>
      <c r="B101" s="1"/>
      <c r="C101" s="1"/>
      <c r="D101" s="1"/>
    </row>
    <row r="102" spans="1:14" x14ac:dyDescent="0.25">
      <c r="A102" s="1"/>
      <c r="B102" s="1"/>
      <c r="C102" s="1"/>
      <c r="D102" s="1"/>
    </row>
    <row r="103" spans="1:14" x14ac:dyDescent="0.25">
      <c r="A103" s="1"/>
      <c r="B103" s="1"/>
      <c r="C103" s="1"/>
      <c r="D103" s="1"/>
    </row>
    <row r="104" spans="1:14" x14ac:dyDescent="0.25">
      <c r="A104" s="1"/>
      <c r="B104" s="1"/>
      <c r="C104" s="1"/>
      <c r="D104" s="1"/>
    </row>
    <row r="105" spans="1:14" x14ac:dyDescent="0.25">
      <c r="A105" s="1"/>
      <c r="B105" s="1"/>
      <c r="C105" s="1"/>
      <c r="D105" s="1"/>
    </row>
    <row r="106" spans="1:14" x14ac:dyDescent="0.25">
      <c r="A106" s="1"/>
      <c r="B106" s="1"/>
      <c r="C106" s="1"/>
      <c r="D106" s="1"/>
    </row>
    <row r="107" spans="1:14" x14ac:dyDescent="0.25">
      <c r="A107" s="1"/>
      <c r="B107" s="1"/>
      <c r="C107" s="1"/>
      <c r="D107" s="1"/>
    </row>
    <row r="108" spans="1:14" x14ac:dyDescent="0.25">
      <c r="A108" s="1"/>
      <c r="B108" s="1"/>
      <c r="C108" s="1"/>
      <c r="D108" s="1"/>
    </row>
    <row r="109" spans="1:14" x14ac:dyDescent="0.25">
      <c r="A109" s="1"/>
      <c r="B109" s="1"/>
      <c r="C109" s="1"/>
      <c r="D109" s="1"/>
    </row>
    <row r="110" spans="1:14" x14ac:dyDescent="0.25">
      <c r="A110" s="1"/>
      <c r="B110" s="1"/>
      <c r="C110" s="1"/>
      <c r="D110" s="1"/>
    </row>
    <row r="111" spans="1:14" x14ac:dyDescent="0.25">
      <c r="A111" s="1"/>
      <c r="B111" s="1"/>
      <c r="C111" s="1"/>
      <c r="D111" s="1"/>
    </row>
    <row r="112" spans="1:14" x14ac:dyDescent="0.25">
      <c r="A112" s="1"/>
      <c r="B112" s="1"/>
      <c r="C112" s="1"/>
      <c r="D112" s="1"/>
    </row>
    <row r="113" spans="1:4" x14ac:dyDescent="0.25">
      <c r="A113" s="1"/>
      <c r="B113" s="1"/>
      <c r="C113" s="1"/>
      <c r="D113" s="1"/>
    </row>
    <row r="114" spans="1:4" x14ac:dyDescent="0.25">
      <c r="A114" s="1"/>
      <c r="B114" s="1"/>
      <c r="C114" s="1"/>
      <c r="D114" s="1"/>
    </row>
    <row r="115" spans="1:4" x14ac:dyDescent="0.25">
      <c r="A115" s="1"/>
      <c r="B115" s="1"/>
      <c r="C115" s="1"/>
      <c r="D115" s="1"/>
    </row>
    <row r="116" spans="1:4" x14ac:dyDescent="0.25">
      <c r="A116" s="1"/>
      <c r="B116" s="1"/>
      <c r="C116" s="1"/>
      <c r="D116" s="1"/>
    </row>
    <row r="117" spans="1:4" x14ac:dyDescent="0.25">
      <c r="A117" s="1"/>
      <c r="B117" s="1"/>
      <c r="C117" s="1"/>
      <c r="D117" s="1"/>
    </row>
    <row r="118" spans="1:4" x14ac:dyDescent="0.25">
      <c r="A118" s="1"/>
      <c r="B118" s="1"/>
      <c r="C118" s="1"/>
      <c r="D118" s="1"/>
    </row>
    <row r="119" spans="1:4" x14ac:dyDescent="0.25">
      <c r="A119" s="1"/>
      <c r="B119" s="1"/>
      <c r="C119" s="1"/>
      <c r="D119" s="1"/>
    </row>
    <row r="120" spans="1:4" x14ac:dyDescent="0.25">
      <c r="A120" s="1"/>
      <c r="B120" s="1"/>
      <c r="C120" s="1"/>
      <c r="D120" s="1"/>
    </row>
    <row r="121" spans="1:4" x14ac:dyDescent="0.25">
      <c r="A121" s="1"/>
      <c r="B121" s="1"/>
      <c r="C121" s="1"/>
      <c r="D121" s="1"/>
    </row>
    <row r="122" spans="1:4" x14ac:dyDescent="0.25">
      <c r="A122" s="1"/>
      <c r="B122" s="1"/>
      <c r="C122" s="1"/>
      <c r="D122" s="1"/>
    </row>
    <row r="123" spans="1:4" x14ac:dyDescent="0.25">
      <c r="A123" s="1"/>
      <c r="B123" s="1"/>
      <c r="C123" s="1"/>
      <c r="D123" s="1"/>
    </row>
    <row r="124" spans="1:4" x14ac:dyDescent="0.25">
      <c r="A124" s="1"/>
      <c r="B124" s="1"/>
      <c r="C124" s="1"/>
      <c r="D124" s="1"/>
    </row>
    <row r="125" spans="1:4" x14ac:dyDescent="0.25">
      <c r="A125" s="1"/>
      <c r="B125" s="1"/>
      <c r="C125" s="1"/>
      <c r="D125" s="1"/>
    </row>
    <row r="126" spans="1:4" x14ac:dyDescent="0.25">
      <c r="A126" s="1"/>
      <c r="B126" s="1"/>
      <c r="C126" s="1"/>
      <c r="D126" s="1"/>
    </row>
    <row r="127" spans="1:4" x14ac:dyDescent="0.25">
      <c r="A127" s="1"/>
      <c r="B127" s="1"/>
      <c r="C127" s="1"/>
      <c r="D127" s="1"/>
    </row>
    <row r="128" spans="1:4" x14ac:dyDescent="0.25">
      <c r="A128" s="1"/>
      <c r="B128" s="1"/>
      <c r="C128" s="1"/>
      <c r="D128" s="1"/>
    </row>
    <row r="129" spans="1:4" x14ac:dyDescent="0.25">
      <c r="A129" s="1"/>
      <c r="B129" s="1"/>
      <c r="C129" s="1"/>
      <c r="D129" s="1"/>
    </row>
    <row r="130" spans="1:4" x14ac:dyDescent="0.25">
      <c r="A130" s="1"/>
      <c r="B130" s="1"/>
      <c r="C130" s="1"/>
      <c r="D130" s="1"/>
    </row>
    <row r="131" spans="1:4" x14ac:dyDescent="0.25">
      <c r="A131" s="1"/>
      <c r="B131" s="1"/>
      <c r="C131" s="1"/>
      <c r="D131" s="1"/>
    </row>
    <row r="132" spans="1:4" x14ac:dyDescent="0.25">
      <c r="A132" s="1"/>
      <c r="B132" s="1"/>
      <c r="C132" s="1"/>
      <c r="D132" s="1"/>
    </row>
    <row r="133" spans="1:4" x14ac:dyDescent="0.25">
      <c r="A133" s="1"/>
      <c r="B133" s="1"/>
      <c r="C133" s="1"/>
      <c r="D133" s="1"/>
    </row>
    <row r="134" spans="1:4" x14ac:dyDescent="0.25">
      <c r="A134" s="1"/>
      <c r="B134" s="1"/>
      <c r="C134" s="1"/>
      <c r="D134" s="1"/>
    </row>
    <row r="135" spans="1:4" x14ac:dyDescent="0.25">
      <c r="A135" s="1"/>
      <c r="B135" s="1"/>
      <c r="C135" s="1"/>
      <c r="D135" s="1"/>
    </row>
    <row r="136" spans="1:4" x14ac:dyDescent="0.25">
      <c r="A136" s="1"/>
      <c r="B136" s="1"/>
      <c r="C136" s="1"/>
      <c r="D136" s="1"/>
    </row>
    <row r="137" spans="1:4" x14ac:dyDescent="0.25">
      <c r="A137" s="1"/>
      <c r="B137" s="1"/>
      <c r="C137" s="1"/>
      <c r="D137" s="1"/>
    </row>
    <row r="138" spans="1:4" x14ac:dyDescent="0.25">
      <c r="A138" s="1"/>
      <c r="B138" s="1"/>
      <c r="C138" s="1"/>
      <c r="D138" s="1"/>
    </row>
    <row r="139" spans="1:4" x14ac:dyDescent="0.25">
      <c r="A139" s="1"/>
      <c r="B139" s="1"/>
      <c r="C139" s="1"/>
      <c r="D139" s="1"/>
    </row>
    <row r="140" spans="1:4" x14ac:dyDescent="0.25">
      <c r="A140" s="1"/>
      <c r="B140" s="1"/>
      <c r="C140" s="1"/>
      <c r="D140" s="1"/>
    </row>
    <row r="141" spans="1:4" x14ac:dyDescent="0.25">
      <c r="A141" s="1"/>
      <c r="B141" s="1"/>
      <c r="C141" s="1"/>
      <c r="D141" s="1"/>
    </row>
    <row r="142" spans="1:4" x14ac:dyDescent="0.25">
      <c r="A142" s="1"/>
      <c r="B142" s="1"/>
      <c r="C142" s="1"/>
      <c r="D142" s="1"/>
    </row>
    <row r="143" spans="1:4" x14ac:dyDescent="0.25">
      <c r="A143" s="1"/>
      <c r="B143" s="1"/>
      <c r="C143" s="1"/>
      <c r="D143" s="1"/>
    </row>
    <row r="144" spans="1:4" x14ac:dyDescent="0.25">
      <c r="A144" s="1"/>
      <c r="B144" s="1"/>
      <c r="C144" s="1"/>
      <c r="D144" s="1"/>
    </row>
    <row r="145" spans="1:4" x14ac:dyDescent="0.25">
      <c r="A145" s="1"/>
      <c r="B145" s="1"/>
      <c r="C145" s="1"/>
      <c r="D145" s="1"/>
    </row>
    <row r="146" spans="1:4" x14ac:dyDescent="0.25">
      <c r="A146" s="1"/>
      <c r="B146" s="1"/>
      <c r="C146" s="1"/>
      <c r="D146" s="1"/>
    </row>
    <row r="147" spans="1:4" x14ac:dyDescent="0.25">
      <c r="A147" s="1"/>
      <c r="B147" s="1"/>
      <c r="C147" s="1"/>
      <c r="D147" s="1"/>
    </row>
    <row r="148" spans="1:4" x14ac:dyDescent="0.25">
      <c r="A148" s="1"/>
      <c r="B148" s="1"/>
      <c r="C148" s="1"/>
      <c r="D148" s="1"/>
    </row>
    <row r="149" spans="1:4" x14ac:dyDescent="0.25">
      <c r="A149" s="1"/>
      <c r="B149" s="1"/>
      <c r="C149" s="1"/>
      <c r="D149" s="1"/>
    </row>
    <row r="150" spans="1:4" x14ac:dyDescent="0.25">
      <c r="A150" s="1"/>
      <c r="B150" s="1"/>
      <c r="C150" s="1"/>
      <c r="D150" s="1"/>
    </row>
    <row r="151" spans="1:4" x14ac:dyDescent="0.25">
      <c r="A151" s="1"/>
      <c r="B151" s="1"/>
      <c r="C151" s="1"/>
      <c r="D151" s="1"/>
    </row>
    <row r="152" spans="1:4" x14ac:dyDescent="0.25">
      <c r="A152" s="1"/>
      <c r="B152" s="1"/>
      <c r="C152" s="1"/>
      <c r="D152" s="1"/>
    </row>
    <row r="153" spans="1:4" x14ac:dyDescent="0.25">
      <c r="A153" s="1"/>
      <c r="B153" s="1"/>
      <c r="C153" s="1"/>
      <c r="D153" s="1"/>
    </row>
    <row r="154" spans="1:4" x14ac:dyDescent="0.25">
      <c r="A154" s="1"/>
      <c r="B154" s="1"/>
      <c r="C154" s="1"/>
      <c r="D154" s="1"/>
    </row>
    <row r="155" spans="1:4" x14ac:dyDescent="0.25">
      <c r="A155" s="1"/>
      <c r="B155" s="1"/>
      <c r="C155" s="1"/>
      <c r="D155" s="1"/>
    </row>
    <row r="156" spans="1:4" x14ac:dyDescent="0.25">
      <c r="A156" s="1"/>
      <c r="B156" s="1"/>
      <c r="C156" s="1"/>
      <c r="D156" s="1"/>
    </row>
    <row r="157" spans="1:4" x14ac:dyDescent="0.25">
      <c r="A157" s="1"/>
      <c r="B157" s="1"/>
      <c r="C157" s="1"/>
      <c r="D157" s="1"/>
    </row>
    <row r="158" spans="1:4" x14ac:dyDescent="0.25">
      <c r="A158" s="1"/>
      <c r="B158" s="1"/>
      <c r="C158" s="1"/>
      <c r="D158" s="1"/>
    </row>
    <row r="159" spans="1:4" x14ac:dyDescent="0.25">
      <c r="A159" s="1"/>
      <c r="B159" s="1"/>
      <c r="C159" s="1"/>
      <c r="D159" s="1"/>
    </row>
    <row r="160" spans="1:4" x14ac:dyDescent="0.25">
      <c r="A160" s="1"/>
      <c r="B160" s="1"/>
      <c r="C160" s="1"/>
      <c r="D160" s="1"/>
    </row>
    <row r="161" spans="1:4" x14ac:dyDescent="0.25">
      <c r="A161" s="1"/>
      <c r="B161" s="1"/>
      <c r="C161" s="1"/>
      <c r="D161" s="1"/>
    </row>
    <row r="162" spans="1:4" x14ac:dyDescent="0.25">
      <c r="A162" s="1"/>
      <c r="B162" s="1"/>
      <c r="C162" s="1"/>
      <c r="D162" s="1"/>
    </row>
    <row r="163" spans="1:4" x14ac:dyDescent="0.25">
      <c r="A163" s="1"/>
      <c r="B163" s="1"/>
      <c r="C163" s="1"/>
      <c r="D163" s="1"/>
    </row>
    <row r="164" spans="1:4" x14ac:dyDescent="0.25">
      <c r="A164" s="1"/>
      <c r="B164" s="1"/>
      <c r="C164" s="1"/>
      <c r="D164" s="1"/>
    </row>
    <row r="165" spans="1:4" x14ac:dyDescent="0.25">
      <c r="A165" s="1"/>
      <c r="B165" s="1"/>
      <c r="C165" s="1"/>
      <c r="D165" s="1"/>
    </row>
    <row r="166" spans="1:4" x14ac:dyDescent="0.25">
      <c r="A166" s="1"/>
      <c r="B166" s="1"/>
      <c r="C166" s="1"/>
      <c r="D166" s="1"/>
    </row>
    <row r="167" spans="1:4" x14ac:dyDescent="0.25">
      <c r="A167" s="1"/>
      <c r="B167" s="1"/>
      <c r="C167" s="1"/>
      <c r="D167" s="1"/>
    </row>
    <row r="168" spans="1:4" x14ac:dyDescent="0.25">
      <c r="A168" s="1"/>
      <c r="B168" s="1"/>
      <c r="C168" s="1"/>
      <c r="D168" s="1"/>
    </row>
    <row r="169" spans="1:4" x14ac:dyDescent="0.25">
      <c r="A169" s="1"/>
      <c r="B169" s="1"/>
      <c r="C169" s="1"/>
      <c r="D169" s="1"/>
    </row>
    <row r="170" spans="1:4" x14ac:dyDescent="0.25">
      <c r="A170" s="1"/>
      <c r="B170" s="1"/>
      <c r="C170" s="1"/>
      <c r="D170" s="1"/>
    </row>
    <row r="171" spans="1:4" x14ac:dyDescent="0.25">
      <c r="A171" s="1"/>
      <c r="B171" s="1"/>
      <c r="C171" s="1"/>
      <c r="D171" s="1"/>
    </row>
    <row r="172" spans="1:4" x14ac:dyDescent="0.25">
      <c r="A172" s="1"/>
      <c r="B172" s="1"/>
      <c r="C172" s="1"/>
      <c r="D172" s="1"/>
    </row>
    <row r="173" spans="1:4" x14ac:dyDescent="0.25">
      <c r="A173" s="1"/>
      <c r="B173" s="1"/>
      <c r="C173" s="1"/>
      <c r="D173" s="1"/>
    </row>
    <row r="174" spans="1:4" x14ac:dyDescent="0.25">
      <c r="A174" s="1"/>
      <c r="B174" s="1"/>
      <c r="C174" s="1"/>
      <c r="D174" s="1"/>
    </row>
    <row r="175" spans="1:4" x14ac:dyDescent="0.25">
      <c r="A175" s="1"/>
      <c r="B175" s="1"/>
      <c r="C175" s="1"/>
      <c r="D175" s="1"/>
    </row>
    <row r="176" spans="1:4" x14ac:dyDescent="0.25">
      <c r="A176" s="1"/>
      <c r="B176" s="1"/>
      <c r="C176" s="1"/>
      <c r="D176" s="1"/>
    </row>
    <row r="177" spans="1:4" x14ac:dyDescent="0.25">
      <c r="A177" s="1"/>
      <c r="B177" s="1"/>
      <c r="C177" s="1"/>
      <c r="D177" s="1"/>
    </row>
    <row r="178" spans="1:4" x14ac:dyDescent="0.25">
      <c r="A178" s="1"/>
      <c r="B178" s="1"/>
      <c r="C178" s="1"/>
      <c r="D178" s="1"/>
    </row>
    <row r="179" spans="1:4" x14ac:dyDescent="0.25">
      <c r="A179" s="1"/>
      <c r="B179" s="1"/>
      <c r="C179" s="1"/>
      <c r="D179" s="1"/>
    </row>
    <row r="180" spans="1:4" x14ac:dyDescent="0.25">
      <c r="A180" s="1"/>
      <c r="B180" s="1"/>
      <c r="C180" s="1"/>
      <c r="D180" s="1"/>
    </row>
    <row r="181" spans="1:4" x14ac:dyDescent="0.25">
      <c r="A181" s="1"/>
      <c r="B181" s="1"/>
      <c r="C181" s="1"/>
      <c r="D181" s="1"/>
    </row>
    <row r="182" spans="1:4" x14ac:dyDescent="0.25">
      <c r="A182" s="1"/>
      <c r="B182" s="1"/>
      <c r="C182" s="1"/>
      <c r="D182" s="1"/>
    </row>
    <row r="183" spans="1:4" x14ac:dyDescent="0.25">
      <c r="A183" s="1"/>
      <c r="B183" s="1"/>
      <c r="C183" s="1"/>
      <c r="D183" s="1"/>
    </row>
    <row r="184" spans="1:4" x14ac:dyDescent="0.25">
      <c r="A184" s="1"/>
      <c r="B184" s="1"/>
      <c r="C184" s="1"/>
      <c r="D184" s="1"/>
    </row>
    <row r="185" spans="1:4" x14ac:dyDescent="0.25">
      <c r="A185" s="1"/>
      <c r="B185" s="1"/>
      <c r="C185" s="1"/>
      <c r="D185" s="1"/>
    </row>
    <row r="186" spans="1:4" x14ac:dyDescent="0.25">
      <c r="A186" s="1"/>
      <c r="B186" s="1"/>
      <c r="C186" s="1"/>
      <c r="D186" s="1"/>
    </row>
    <row r="187" spans="1:4" x14ac:dyDescent="0.25">
      <c r="A187" s="1"/>
      <c r="B187" s="1"/>
      <c r="C187" s="1"/>
      <c r="D187" s="1"/>
    </row>
    <row r="188" spans="1:4" x14ac:dyDescent="0.25">
      <c r="A188" s="1"/>
      <c r="B188" s="1"/>
      <c r="C188" s="1"/>
      <c r="D188" s="1"/>
    </row>
    <row r="189" spans="1:4" x14ac:dyDescent="0.25">
      <c r="A189" s="1"/>
      <c r="B189" s="1"/>
      <c r="C189" s="1"/>
      <c r="D189" s="1"/>
    </row>
    <row r="190" spans="1:4" x14ac:dyDescent="0.25">
      <c r="A190" s="1"/>
      <c r="B190" s="1"/>
      <c r="C190" s="1"/>
      <c r="D190" s="1"/>
    </row>
    <row r="191" spans="1:4" x14ac:dyDescent="0.25">
      <c r="A191" s="1"/>
      <c r="B191" s="1"/>
      <c r="C191" s="1"/>
      <c r="D191" s="1"/>
    </row>
    <row r="192" spans="1:4" x14ac:dyDescent="0.25">
      <c r="A192" s="1"/>
      <c r="B192" s="1"/>
      <c r="C192" s="1"/>
      <c r="D192" s="1"/>
    </row>
    <row r="193" spans="1:4" x14ac:dyDescent="0.25">
      <c r="A193" s="1"/>
      <c r="B193" s="1"/>
      <c r="C193" s="1"/>
      <c r="D193" s="1"/>
    </row>
    <row r="194" spans="1:4" x14ac:dyDescent="0.25">
      <c r="A194" s="1"/>
      <c r="B194" s="1"/>
      <c r="C194" s="1"/>
      <c r="D194" s="1"/>
    </row>
    <row r="195" spans="1:4" x14ac:dyDescent="0.25">
      <c r="A195" s="1"/>
      <c r="B195" s="1"/>
      <c r="C195" s="1"/>
      <c r="D195" s="1"/>
    </row>
    <row r="196" spans="1:4" x14ac:dyDescent="0.25">
      <c r="A196" s="1"/>
      <c r="B196" s="1"/>
      <c r="C196" s="1"/>
      <c r="D196" s="1"/>
    </row>
    <row r="197" spans="1:4" x14ac:dyDescent="0.25">
      <c r="A197" s="1"/>
      <c r="B197" s="1"/>
      <c r="C197" s="1"/>
      <c r="D197" s="1"/>
    </row>
    <row r="198" spans="1:4" x14ac:dyDescent="0.25">
      <c r="A198" s="1"/>
      <c r="B198" s="1"/>
      <c r="C198" s="1"/>
      <c r="D198" s="1"/>
    </row>
    <row r="199" spans="1:4" x14ac:dyDescent="0.25">
      <c r="A199" s="1"/>
      <c r="B199" s="1"/>
      <c r="C199" s="1"/>
      <c r="D199" s="1"/>
    </row>
    <row r="200" spans="1:4" x14ac:dyDescent="0.25">
      <c r="A200" s="1"/>
      <c r="B200" s="1"/>
      <c r="C200" s="1"/>
      <c r="D200" s="1"/>
    </row>
    <row r="201" spans="1:4" x14ac:dyDescent="0.25">
      <c r="A201" s="1"/>
      <c r="B201" s="1"/>
      <c r="C201" s="1"/>
      <c r="D201" s="1"/>
    </row>
    <row r="202" spans="1:4" x14ac:dyDescent="0.25">
      <c r="A202" s="1"/>
      <c r="B202" s="1"/>
      <c r="C202" s="1"/>
      <c r="D202" s="1"/>
    </row>
    <row r="203" spans="1:4" x14ac:dyDescent="0.25">
      <c r="A203" s="1"/>
      <c r="B203" s="1"/>
      <c r="C203" s="1"/>
      <c r="D203" s="1"/>
    </row>
    <row r="204" spans="1:4" x14ac:dyDescent="0.25">
      <c r="A204" s="1"/>
      <c r="B204" s="1"/>
      <c r="C204" s="1"/>
      <c r="D204" s="1"/>
    </row>
    <row r="205" spans="1:4" x14ac:dyDescent="0.25">
      <c r="A205" s="1"/>
      <c r="B205" s="1"/>
      <c r="C205" s="1"/>
      <c r="D205" s="1"/>
    </row>
    <row r="206" spans="1:4" x14ac:dyDescent="0.25">
      <c r="A206" s="1"/>
      <c r="B206" s="1"/>
      <c r="C206" s="1"/>
      <c r="D206" s="1"/>
    </row>
    <row r="207" spans="1:4" x14ac:dyDescent="0.25">
      <c r="A207" s="1"/>
      <c r="B207" s="1"/>
      <c r="C207" s="1"/>
      <c r="D207" s="1"/>
    </row>
    <row r="208" spans="1:4" x14ac:dyDescent="0.25">
      <c r="A208" s="1"/>
      <c r="B208" s="1"/>
      <c r="C208" s="1"/>
      <c r="D208" s="1"/>
    </row>
    <row r="209" spans="1:4" x14ac:dyDescent="0.25">
      <c r="A209" s="1"/>
      <c r="B209" s="1"/>
      <c r="C209" s="1"/>
      <c r="D209" s="1"/>
    </row>
    <row r="210" spans="1:4" x14ac:dyDescent="0.25">
      <c r="A210" s="1"/>
      <c r="B210" s="1"/>
      <c r="C210" s="1"/>
      <c r="D210" s="1"/>
    </row>
    <row r="211" spans="1:4" x14ac:dyDescent="0.25">
      <c r="A211" s="1"/>
      <c r="B211" s="1"/>
      <c r="C211" s="1"/>
      <c r="D211" s="1"/>
    </row>
    <row r="212" spans="1:4" x14ac:dyDescent="0.25">
      <c r="A212" s="1"/>
      <c r="B212" s="1"/>
      <c r="C212" s="1"/>
      <c r="D212" s="1"/>
    </row>
    <row r="213" spans="1:4" x14ac:dyDescent="0.25">
      <c r="A213" s="1"/>
      <c r="B213" s="1"/>
      <c r="C213" s="1"/>
      <c r="D213" s="1"/>
    </row>
    <row r="214" spans="1:4" x14ac:dyDescent="0.25">
      <c r="A214" s="1"/>
      <c r="B214" s="1"/>
      <c r="C214" s="1"/>
      <c r="D214" s="1"/>
    </row>
    <row r="215" spans="1:4" x14ac:dyDescent="0.25">
      <c r="A215" s="1"/>
      <c r="B215" s="1"/>
      <c r="C215" s="1"/>
      <c r="D215" s="1"/>
    </row>
    <row r="216" spans="1:4" x14ac:dyDescent="0.25">
      <c r="A216" s="1"/>
      <c r="B216" s="1"/>
      <c r="C216" s="1"/>
      <c r="D216" s="1"/>
    </row>
    <row r="217" spans="1:4" x14ac:dyDescent="0.25">
      <c r="A217" s="1"/>
      <c r="B217" s="1"/>
      <c r="C217" s="1"/>
      <c r="D217" s="1"/>
    </row>
    <row r="218" spans="1:4" x14ac:dyDescent="0.25">
      <c r="A218" s="1"/>
      <c r="B218" s="1"/>
      <c r="C218" s="1"/>
      <c r="D218" s="1"/>
    </row>
    <row r="219" spans="1:4" x14ac:dyDescent="0.25">
      <c r="A219" s="1"/>
      <c r="B219" s="1"/>
      <c r="C219" s="1"/>
      <c r="D219" s="1"/>
    </row>
    <row r="220" spans="1:4" x14ac:dyDescent="0.25">
      <c r="A220" s="1"/>
      <c r="B220" s="1"/>
      <c r="C220" s="1"/>
      <c r="D220" s="1"/>
    </row>
    <row r="221" spans="1:4" x14ac:dyDescent="0.25">
      <c r="A221" s="1"/>
      <c r="B221" s="1"/>
      <c r="C221" s="1"/>
      <c r="D221" s="1"/>
    </row>
    <row r="222" spans="1:4" x14ac:dyDescent="0.25">
      <c r="A222" s="1"/>
      <c r="B222" s="1"/>
      <c r="C222" s="1"/>
      <c r="D222" s="1"/>
    </row>
    <row r="223" spans="1:4" x14ac:dyDescent="0.25">
      <c r="A223" s="1"/>
      <c r="B223" s="1"/>
      <c r="C223" s="1"/>
      <c r="D223" s="1"/>
    </row>
    <row r="224" spans="1:4" x14ac:dyDescent="0.25">
      <c r="A224" s="1"/>
      <c r="B224" s="1"/>
      <c r="C224" s="1"/>
      <c r="D224" s="1"/>
    </row>
    <row r="225" spans="1:4" x14ac:dyDescent="0.25">
      <c r="A225" s="1"/>
      <c r="B225" s="1"/>
      <c r="C225" s="1"/>
      <c r="D225" s="1"/>
    </row>
    <row r="226" spans="1:4" x14ac:dyDescent="0.25">
      <c r="A226" s="1"/>
      <c r="B226" s="1"/>
      <c r="C226" s="1"/>
      <c r="D226" s="1"/>
    </row>
    <row r="227" spans="1:4" x14ac:dyDescent="0.25">
      <c r="A227" s="1"/>
      <c r="B227" s="1"/>
      <c r="C227" s="1"/>
      <c r="D227" s="1"/>
    </row>
    <row r="228" spans="1:4" x14ac:dyDescent="0.25">
      <c r="A228" s="1"/>
      <c r="B228" s="1"/>
      <c r="C228" s="1"/>
      <c r="D228" s="1"/>
    </row>
    <row r="229" spans="1:4" x14ac:dyDescent="0.25">
      <c r="A229" s="1"/>
      <c r="B229" s="1"/>
      <c r="C229" s="1"/>
      <c r="D229" s="1"/>
    </row>
    <row r="230" spans="1:4" x14ac:dyDescent="0.25">
      <c r="A230" s="1"/>
      <c r="B230" s="1"/>
      <c r="C230" s="1"/>
      <c r="D230" s="1"/>
    </row>
    <row r="231" spans="1:4" x14ac:dyDescent="0.25">
      <c r="A231" s="1"/>
      <c r="B231" s="1"/>
      <c r="C231" s="1"/>
      <c r="D231" s="1"/>
    </row>
    <row r="232" spans="1:4" x14ac:dyDescent="0.25">
      <c r="A232" s="1"/>
      <c r="B232" s="1"/>
      <c r="C232" s="1"/>
      <c r="D232" s="1"/>
    </row>
    <row r="233" spans="1:4" x14ac:dyDescent="0.25">
      <c r="A233" s="1"/>
      <c r="B233" s="1"/>
      <c r="C233" s="1"/>
      <c r="D233" s="1"/>
    </row>
    <row r="234" spans="1:4" x14ac:dyDescent="0.25">
      <c r="A234" s="1"/>
      <c r="B234" s="1"/>
      <c r="C234" s="1"/>
      <c r="D234" s="1"/>
    </row>
    <row r="235" spans="1:4" x14ac:dyDescent="0.25">
      <c r="A235" s="1"/>
      <c r="B235" s="1"/>
      <c r="C235" s="1"/>
      <c r="D235" s="1"/>
    </row>
    <row r="236" spans="1:4" x14ac:dyDescent="0.25">
      <c r="A236" s="1"/>
      <c r="B236" s="1"/>
      <c r="C236" s="1"/>
      <c r="D236" s="1"/>
    </row>
    <row r="237" spans="1:4" x14ac:dyDescent="0.25">
      <c r="A237" s="1"/>
      <c r="B237" s="1"/>
      <c r="C237" s="1"/>
      <c r="D237" s="1"/>
    </row>
    <row r="238" spans="1:4" x14ac:dyDescent="0.25">
      <c r="A238" s="1"/>
      <c r="B238" s="1"/>
      <c r="C238" s="1"/>
      <c r="D238" s="1"/>
    </row>
    <row r="239" spans="1:4" x14ac:dyDescent="0.25">
      <c r="A239" s="1"/>
      <c r="B239" s="1"/>
      <c r="C239" s="1"/>
      <c r="D239" s="1"/>
    </row>
    <row r="240" spans="1:4" x14ac:dyDescent="0.25">
      <c r="A240" s="1"/>
      <c r="B240" s="1"/>
      <c r="C240" s="1"/>
      <c r="D240" s="1"/>
    </row>
    <row r="241" spans="1:4" x14ac:dyDescent="0.25">
      <c r="A241" s="1"/>
      <c r="B241" s="1"/>
      <c r="C241" s="1"/>
      <c r="D241" s="1"/>
    </row>
    <row r="242" spans="1:4" x14ac:dyDescent="0.25">
      <c r="A242" s="1"/>
      <c r="B242" s="1"/>
      <c r="C242" s="1"/>
      <c r="D242" s="1"/>
    </row>
    <row r="243" spans="1:4" x14ac:dyDescent="0.25">
      <c r="A243" s="1"/>
      <c r="B243" s="1"/>
      <c r="C243" s="1"/>
      <c r="D243" s="1"/>
    </row>
    <row r="244" spans="1:4" x14ac:dyDescent="0.25">
      <c r="A244" s="1"/>
      <c r="B244" s="1"/>
      <c r="C244" s="1"/>
      <c r="D244" s="1"/>
    </row>
    <row r="245" spans="1:4" x14ac:dyDescent="0.25">
      <c r="A245" s="1"/>
      <c r="B245" s="1"/>
      <c r="C245" s="1"/>
      <c r="D245" s="1"/>
    </row>
    <row r="246" spans="1:4" x14ac:dyDescent="0.25">
      <c r="A246" s="1"/>
      <c r="B246" s="1"/>
      <c r="C246" s="1"/>
      <c r="D246" s="1"/>
    </row>
    <row r="247" spans="1:4" x14ac:dyDescent="0.25">
      <c r="A247" s="1"/>
      <c r="B247" s="1"/>
      <c r="C247" s="1"/>
      <c r="D247" s="1"/>
    </row>
    <row r="248" spans="1:4" x14ac:dyDescent="0.25">
      <c r="A248" s="1"/>
      <c r="B248" s="1"/>
      <c r="C248" s="1"/>
      <c r="D248" s="1"/>
    </row>
    <row r="249" spans="1:4" x14ac:dyDescent="0.25">
      <c r="A249" s="1"/>
      <c r="B249" s="1"/>
      <c r="C249" s="1"/>
      <c r="D249" s="1"/>
    </row>
    <row r="250" spans="1:4" x14ac:dyDescent="0.25">
      <c r="A250" s="1"/>
      <c r="B250" s="1"/>
      <c r="C250" s="1"/>
      <c r="D250" s="1"/>
    </row>
    <row r="251" spans="1:4" x14ac:dyDescent="0.25">
      <c r="A251" s="1"/>
      <c r="B251" s="1"/>
      <c r="C251" s="1"/>
      <c r="D251" s="1"/>
    </row>
    <row r="252" spans="1:4" x14ac:dyDescent="0.25">
      <c r="A252" s="1"/>
      <c r="B252" s="1"/>
      <c r="C252" s="1"/>
      <c r="D252" s="1"/>
    </row>
    <row r="253" spans="1:4" x14ac:dyDescent="0.25">
      <c r="A253" s="1"/>
      <c r="B253" s="1"/>
      <c r="C253" s="1"/>
      <c r="D253" s="1"/>
    </row>
    <row r="254" spans="1:4" x14ac:dyDescent="0.25">
      <c r="A254" s="1"/>
      <c r="B254" s="1"/>
      <c r="C254" s="1"/>
      <c r="D254" s="1"/>
    </row>
    <row r="255" spans="1:4" x14ac:dyDescent="0.25">
      <c r="A255" s="1"/>
      <c r="B255" s="1"/>
      <c r="C255" s="1"/>
      <c r="D255" s="1"/>
    </row>
    <row r="256" spans="1:4" x14ac:dyDescent="0.25">
      <c r="A256" s="1"/>
      <c r="B256" s="1"/>
      <c r="C256" s="1"/>
      <c r="D256" s="1"/>
    </row>
    <row r="257" spans="1:4" x14ac:dyDescent="0.25">
      <c r="A257" s="1"/>
      <c r="B257" s="1"/>
      <c r="C257" s="1"/>
      <c r="D257" s="1"/>
    </row>
    <row r="258" spans="1:4" x14ac:dyDescent="0.25">
      <c r="A258" s="1"/>
      <c r="B258" s="1"/>
      <c r="C258" s="1"/>
      <c r="D258" s="1"/>
    </row>
    <row r="259" spans="1:4" x14ac:dyDescent="0.25">
      <c r="A259" s="1"/>
      <c r="B259" s="1"/>
      <c r="C259" s="1"/>
      <c r="D259" s="1"/>
    </row>
    <row r="260" spans="1:4" x14ac:dyDescent="0.25">
      <c r="A260" s="1"/>
      <c r="B260" s="1"/>
      <c r="C260" s="1"/>
      <c r="D260" s="1"/>
    </row>
    <row r="261" spans="1:4" x14ac:dyDescent="0.25">
      <c r="A261" s="1"/>
      <c r="B261" s="1"/>
      <c r="C261" s="1"/>
      <c r="D261" s="1"/>
    </row>
    <row r="262" spans="1:4" x14ac:dyDescent="0.25">
      <c r="A262" s="1"/>
      <c r="B262" s="1"/>
      <c r="C262" s="1"/>
      <c r="D262" s="1"/>
    </row>
    <row r="263" spans="1:4" x14ac:dyDescent="0.25">
      <c r="A263" s="1"/>
      <c r="B263" s="1"/>
      <c r="C263" s="1"/>
      <c r="D263" s="1"/>
    </row>
    <row r="264" spans="1:4" x14ac:dyDescent="0.25">
      <c r="A264" s="1"/>
      <c r="B264" s="1"/>
      <c r="C264" s="1"/>
      <c r="D264" s="1"/>
    </row>
    <row r="265" spans="1:4" x14ac:dyDescent="0.25">
      <c r="A265" s="1"/>
      <c r="B265" s="1"/>
      <c r="C265" s="1"/>
      <c r="D265" s="1"/>
    </row>
    <row r="266" spans="1:4" x14ac:dyDescent="0.25">
      <c r="A266" s="1"/>
      <c r="B266" s="1"/>
      <c r="C266" s="1"/>
      <c r="D266" s="1"/>
    </row>
    <row r="267" spans="1:4" x14ac:dyDescent="0.25">
      <c r="A267" s="1"/>
      <c r="B267" s="1"/>
      <c r="C267" s="1"/>
      <c r="D267" s="1"/>
    </row>
    <row r="268" spans="1:4" x14ac:dyDescent="0.25">
      <c r="A268" s="1"/>
      <c r="B268" s="1"/>
      <c r="C268" s="1"/>
      <c r="D268" s="1"/>
    </row>
    <row r="269" spans="1:4" x14ac:dyDescent="0.25">
      <c r="A269" s="1"/>
      <c r="B269" s="1"/>
      <c r="C269" s="1"/>
      <c r="D269" s="1"/>
    </row>
    <row r="270" spans="1:4" x14ac:dyDescent="0.25">
      <c r="A270" s="1"/>
      <c r="B270" s="1"/>
      <c r="C270" s="1"/>
      <c r="D270" s="1"/>
    </row>
    <row r="271" spans="1:4" x14ac:dyDescent="0.25">
      <c r="A271" s="1"/>
      <c r="B271" s="1"/>
      <c r="C271" s="1"/>
      <c r="D271" s="1"/>
    </row>
    <row r="272" spans="1:4" x14ac:dyDescent="0.25">
      <c r="A272" s="1"/>
      <c r="B272" s="1"/>
      <c r="C272" s="1"/>
      <c r="D272" s="1"/>
    </row>
    <row r="273" spans="1:4" x14ac:dyDescent="0.25">
      <c r="A273" s="1"/>
      <c r="B273" s="1"/>
      <c r="C273" s="1"/>
      <c r="D273" s="1"/>
    </row>
    <row r="274" spans="1:4" x14ac:dyDescent="0.25">
      <c r="A274" s="1"/>
      <c r="B274" s="1"/>
      <c r="C274" s="1"/>
      <c r="D274" s="1"/>
    </row>
    <row r="275" spans="1:4" x14ac:dyDescent="0.25">
      <c r="A275" s="1"/>
      <c r="B275" s="1"/>
      <c r="C275" s="1"/>
      <c r="D275" s="1"/>
    </row>
    <row r="276" spans="1:4" x14ac:dyDescent="0.25">
      <c r="A276" s="1"/>
      <c r="B276" s="1"/>
      <c r="C276" s="1"/>
      <c r="D276" s="1"/>
    </row>
    <row r="277" spans="1:4" x14ac:dyDescent="0.25">
      <c r="A277" s="1"/>
      <c r="B277" s="1"/>
      <c r="C277" s="1"/>
      <c r="D277" s="1"/>
    </row>
    <row r="278" spans="1:4" x14ac:dyDescent="0.25">
      <c r="A278" s="1"/>
      <c r="B278" s="1"/>
      <c r="C278" s="1"/>
      <c r="D278" s="1"/>
    </row>
    <row r="279" spans="1:4" x14ac:dyDescent="0.25">
      <c r="A279" s="1"/>
      <c r="B279" s="1"/>
      <c r="C279" s="1"/>
      <c r="D279" s="1"/>
    </row>
    <row r="280" spans="1:4" x14ac:dyDescent="0.25">
      <c r="A280" s="1"/>
      <c r="B280" s="1"/>
      <c r="C280" s="1"/>
      <c r="D280" s="1"/>
    </row>
    <row r="281" spans="1:4" x14ac:dyDescent="0.25">
      <c r="A281" s="1"/>
      <c r="B281" s="1"/>
      <c r="C281" s="1"/>
      <c r="D281" s="1"/>
    </row>
    <row r="282" spans="1:4" x14ac:dyDescent="0.25">
      <c r="A282" s="1"/>
      <c r="B282" s="1"/>
      <c r="C282" s="1"/>
      <c r="D282" s="1"/>
    </row>
    <row r="283" spans="1:4" x14ac:dyDescent="0.25">
      <c r="A283" s="1"/>
      <c r="B283" s="1"/>
      <c r="C283" s="1"/>
      <c r="D283" s="1"/>
    </row>
    <row r="284" spans="1:4" x14ac:dyDescent="0.25">
      <c r="A284" s="1"/>
      <c r="B284" s="1"/>
      <c r="C284" s="1"/>
      <c r="D284" s="1"/>
    </row>
    <row r="285" spans="1:4" x14ac:dyDescent="0.25">
      <c r="A285" s="1"/>
      <c r="B285" s="1"/>
      <c r="C285" s="1"/>
      <c r="D285" s="1"/>
    </row>
    <row r="286" spans="1:4" x14ac:dyDescent="0.25">
      <c r="A286" s="1"/>
      <c r="B286" s="1"/>
      <c r="C286" s="1"/>
      <c r="D286" s="1"/>
    </row>
    <row r="287" spans="1:4" x14ac:dyDescent="0.25">
      <c r="A287" s="1"/>
      <c r="B287" s="1"/>
      <c r="C287" s="1"/>
      <c r="D287" s="1"/>
    </row>
    <row r="288" spans="1:4" x14ac:dyDescent="0.25">
      <c r="A288" s="1"/>
      <c r="B288" s="1"/>
      <c r="C288" s="1"/>
      <c r="D288" s="1"/>
    </row>
    <row r="289" spans="1:4" x14ac:dyDescent="0.25">
      <c r="A289" s="1"/>
      <c r="B289" s="1"/>
      <c r="C289" s="1"/>
      <c r="D289" s="1"/>
    </row>
    <row r="290" spans="1:4" x14ac:dyDescent="0.25">
      <c r="A290" s="1"/>
      <c r="B290" s="1"/>
      <c r="C290" s="1"/>
      <c r="D290" s="1"/>
    </row>
    <row r="291" spans="1:4" x14ac:dyDescent="0.25">
      <c r="A291" s="1"/>
      <c r="B291" s="1"/>
      <c r="C291" s="1"/>
      <c r="D291" s="1"/>
    </row>
    <row r="292" spans="1:4" x14ac:dyDescent="0.25">
      <c r="A292" s="1"/>
      <c r="B292" s="1"/>
      <c r="C292" s="1"/>
      <c r="D292" s="1"/>
    </row>
    <row r="293" spans="1:4" x14ac:dyDescent="0.25">
      <c r="A293" s="1"/>
      <c r="B293" s="1"/>
      <c r="C293" s="1"/>
      <c r="D293" s="1"/>
    </row>
    <row r="294" spans="1:4" x14ac:dyDescent="0.25">
      <c r="A294" s="1"/>
      <c r="B294" s="1"/>
      <c r="C294" s="1"/>
      <c r="D294" s="1"/>
    </row>
    <row r="295" spans="1:4" x14ac:dyDescent="0.25">
      <c r="A295" s="1"/>
      <c r="B295" s="1"/>
      <c r="C295" s="1"/>
      <c r="D295" s="1"/>
    </row>
    <row r="296" spans="1:4" x14ac:dyDescent="0.25">
      <c r="A296" s="1"/>
      <c r="B296" s="1"/>
      <c r="C296" s="1"/>
      <c r="D296" s="1"/>
    </row>
    <row r="297" spans="1:4" x14ac:dyDescent="0.25">
      <c r="A297" s="1"/>
      <c r="B297" s="1"/>
      <c r="C297" s="1"/>
      <c r="D297" s="1"/>
    </row>
    <row r="298" spans="1:4" x14ac:dyDescent="0.25">
      <c r="A298" s="1"/>
      <c r="B298" s="1"/>
      <c r="C298" s="1"/>
      <c r="D298" s="1"/>
    </row>
    <row r="299" spans="1:4" x14ac:dyDescent="0.25">
      <c r="A299" s="1"/>
      <c r="B299" s="1"/>
      <c r="C299" s="1"/>
      <c r="D299" s="1"/>
    </row>
    <row r="300" spans="1:4" x14ac:dyDescent="0.25">
      <c r="A300" s="1"/>
      <c r="B300" s="1"/>
      <c r="C300" s="1"/>
      <c r="D300" s="1"/>
    </row>
    <row r="301" spans="1:4" x14ac:dyDescent="0.25">
      <c r="A301" s="1"/>
      <c r="B301" s="1"/>
      <c r="C301" s="1"/>
      <c r="D301" s="1"/>
    </row>
    <row r="302" spans="1:4" x14ac:dyDescent="0.25">
      <c r="A302" s="1"/>
      <c r="B302" s="1"/>
      <c r="C302" s="1"/>
      <c r="D302" s="1"/>
    </row>
    <row r="303" spans="1:4" x14ac:dyDescent="0.25">
      <c r="A303" s="1"/>
      <c r="B303" s="1"/>
      <c r="C303" s="1"/>
      <c r="D303" s="1"/>
    </row>
    <row r="304" spans="1:4" x14ac:dyDescent="0.25">
      <c r="A304" s="1"/>
      <c r="B304" s="1"/>
      <c r="C304" s="1"/>
      <c r="D304" s="1"/>
    </row>
    <row r="305" spans="1:4" x14ac:dyDescent="0.25">
      <c r="A305" s="1"/>
      <c r="B305" s="1"/>
      <c r="C305" s="1"/>
      <c r="D305" s="1"/>
    </row>
    <row r="306" spans="1:4" x14ac:dyDescent="0.25">
      <c r="A306" s="1"/>
      <c r="B306" s="1"/>
      <c r="C306" s="1"/>
      <c r="D306" s="1"/>
    </row>
    <row r="307" spans="1:4" x14ac:dyDescent="0.25">
      <c r="A307" s="1"/>
      <c r="B307" s="1"/>
      <c r="C307" s="1"/>
      <c r="D307" s="1"/>
    </row>
    <row r="308" spans="1:4" x14ac:dyDescent="0.25">
      <c r="A308" s="1"/>
      <c r="B308" s="1"/>
      <c r="C308" s="1"/>
      <c r="D308" s="1"/>
    </row>
    <row r="309" spans="1:4" x14ac:dyDescent="0.25">
      <c r="A309" s="1"/>
      <c r="B309" s="1"/>
      <c r="C309" s="1"/>
      <c r="D309" s="1"/>
    </row>
    <row r="310" spans="1:4" x14ac:dyDescent="0.25">
      <c r="A310" s="1"/>
      <c r="B310" s="1"/>
      <c r="C310" s="1"/>
      <c r="D310" s="1"/>
    </row>
    <row r="311" spans="1:4" x14ac:dyDescent="0.25">
      <c r="A311" s="1"/>
      <c r="B311" s="1"/>
      <c r="C311" s="1"/>
      <c r="D311" s="1"/>
    </row>
    <row r="312" spans="1:4" x14ac:dyDescent="0.25">
      <c r="A312" s="1"/>
      <c r="B312" s="1"/>
      <c r="C312" s="1"/>
      <c r="D312" s="1"/>
    </row>
    <row r="313" spans="1:4" x14ac:dyDescent="0.25">
      <c r="A313" s="1"/>
      <c r="B313" s="1"/>
      <c r="C313" s="1"/>
      <c r="D313" s="1"/>
    </row>
    <row r="314" spans="1:4" x14ac:dyDescent="0.25">
      <c r="A314" s="1"/>
      <c r="B314" s="1"/>
      <c r="C314" s="1"/>
      <c r="D314" s="1"/>
    </row>
    <row r="315" spans="1:4" x14ac:dyDescent="0.25">
      <c r="A315" s="1"/>
      <c r="B315" s="1"/>
      <c r="C315" s="1"/>
      <c r="D315" s="1"/>
    </row>
    <row r="316" spans="1:4" x14ac:dyDescent="0.25">
      <c r="A316" s="1"/>
      <c r="B316" s="1"/>
      <c r="C316" s="1"/>
      <c r="D316" s="1"/>
    </row>
    <row r="317" spans="1:4" x14ac:dyDescent="0.25">
      <c r="A317" s="1"/>
      <c r="B317" s="1"/>
      <c r="C317" s="1"/>
      <c r="D317" s="1"/>
    </row>
    <row r="318" spans="1:4" x14ac:dyDescent="0.25">
      <c r="A318" s="1"/>
      <c r="B318" s="1"/>
      <c r="C318" s="1"/>
      <c r="D318" s="1"/>
    </row>
    <row r="319" spans="1:4" x14ac:dyDescent="0.25">
      <c r="A319" s="1"/>
      <c r="B319" s="1"/>
      <c r="C319" s="1"/>
      <c r="D319" s="1"/>
    </row>
    <row r="320" spans="1:4" x14ac:dyDescent="0.25">
      <c r="A320" s="1"/>
      <c r="B320" s="1"/>
      <c r="C320" s="1"/>
      <c r="D320" s="1"/>
    </row>
    <row r="321" spans="1:4" x14ac:dyDescent="0.25">
      <c r="A321" s="1"/>
      <c r="B321" s="1"/>
      <c r="C321" s="1"/>
      <c r="D321" s="1"/>
    </row>
    <row r="322" spans="1:4" x14ac:dyDescent="0.25">
      <c r="A322" s="1"/>
      <c r="B322" s="1"/>
      <c r="C322" s="1"/>
      <c r="D322" s="1"/>
    </row>
    <row r="323" spans="1:4" x14ac:dyDescent="0.25">
      <c r="A323" s="1"/>
      <c r="B323" s="1"/>
      <c r="C323" s="1"/>
      <c r="D323" s="1"/>
    </row>
    <row r="324" spans="1:4" x14ac:dyDescent="0.25">
      <c r="A324" s="1"/>
      <c r="B324" s="1"/>
      <c r="C324" s="1"/>
      <c r="D324" s="1"/>
    </row>
    <row r="325" spans="1:4" x14ac:dyDescent="0.25">
      <c r="A325" s="1"/>
      <c r="B325" s="1"/>
      <c r="C325" s="1"/>
      <c r="D325" s="1"/>
    </row>
    <row r="326" spans="1:4" x14ac:dyDescent="0.25">
      <c r="A326" s="1"/>
      <c r="B326" s="1"/>
      <c r="C326" s="1"/>
      <c r="D326" s="1"/>
    </row>
    <row r="327" spans="1:4" x14ac:dyDescent="0.25">
      <c r="A327" s="1"/>
      <c r="B327" s="1"/>
      <c r="C327" s="1"/>
      <c r="D327" s="1"/>
    </row>
    <row r="328" spans="1:4" x14ac:dyDescent="0.25">
      <c r="A328" s="1"/>
      <c r="B328" s="1"/>
      <c r="C328" s="1"/>
      <c r="D328" s="1"/>
    </row>
    <row r="329" spans="1:4" x14ac:dyDescent="0.25">
      <c r="A329" s="1"/>
      <c r="B329" s="1"/>
      <c r="C329" s="1"/>
      <c r="D329" s="1"/>
    </row>
    <row r="330" spans="1:4" x14ac:dyDescent="0.25">
      <c r="A330" s="1"/>
      <c r="B330" s="1"/>
      <c r="C330" s="1"/>
      <c r="D330" s="1"/>
    </row>
    <row r="331" spans="1:4" x14ac:dyDescent="0.25">
      <c r="A331" s="1"/>
      <c r="B331" s="1"/>
      <c r="C331" s="1"/>
      <c r="D331" s="1"/>
    </row>
    <row r="332" spans="1:4" x14ac:dyDescent="0.25">
      <c r="A332" s="1"/>
      <c r="B332" s="1"/>
      <c r="C332" s="1"/>
      <c r="D332" s="1"/>
    </row>
    <row r="333" spans="1:4" x14ac:dyDescent="0.25">
      <c r="A333" s="1"/>
      <c r="B333" s="1"/>
      <c r="C333" s="1"/>
      <c r="D333" s="1"/>
    </row>
    <row r="334" spans="1:4" x14ac:dyDescent="0.25">
      <c r="A334" s="1"/>
      <c r="B334" s="1"/>
      <c r="C334" s="1"/>
      <c r="D334" s="1"/>
    </row>
    <row r="335" spans="1:4" x14ac:dyDescent="0.25">
      <c r="A335" s="1"/>
      <c r="B335" s="1"/>
      <c r="C335" s="1"/>
      <c r="D335" s="1"/>
    </row>
    <row r="336" spans="1:4" x14ac:dyDescent="0.25">
      <c r="A336" s="1"/>
      <c r="B336" s="1"/>
      <c r="C336" s="1"/>
      <c r="D336" s="1"/>
    </row>
    <row r="337" spans="1:4" x14ac:dyDescent="0.25">
      <c r="A337" s="1"/>
      <c r="B337" s="1"/>
      <c r="C337" s="1"/>
      <c r="D337" s="1"/>
    </row>
    <row r="338" spans="1:4" x14ac:dyDescent="0.25">
      <c r="A338" s="1"/>
      <c r="B338" s="1"/>
      <c r="C338" s="1"/>
      <c r="D338" s="1"/>
    </row>
    <row r="339" spans="1:4" x14ac:dyDescent="0.25">
      <c r="A339" s="1"/>
      <c r="B339" s="1"/>
      <c r="C339" s="1"/>
      <c r="D339" s="1"/>
    </row>
    <row r="340" spans="1:4" x14ac:dyDescent="0.25">
      <c r="A340" s="1"/>
      <c r="B340" s="1"/>
      <c r="C340" s="1"/>
      <c r="D340" s="1"/>
    </row>
    <row r="341" spans="1:4" x14ac:dyDescent="0.25">
      <c r="A341" s="1"/>
      <c r="B341" s="1"/>
      <c r="C341" s="1"/>
      <c r="D341" s="1"/>
    </row>
    <row r="342" spans="1:4" x14ac:dyDescent="0.25">
      <c r="A342" s="1"/>
      <c r="B342" s="1"/>
      <c r="C342" s="1"/>
      <c r="D342" s="1"/>
    </row>
    <row r="343" spans="1:4" x14ac:dyDescent="0.25">
      <c r="A343" s="1"/>
      <c r="B343" s="1"/>
      <c r="C343" s="1"/>
      <c r="D343" s="1"/>
    </row>
    <row r="344" spans="1:4" x14ac:dyDescent="0.25">
      <c r="A344" s="1"/>
      <c r="B344" s="1"/>
      <c r="C344" s="1"/>
      <c r="D344" s="1"/>
    </row>
    <row r="345" spans="1:4" x14ac:dyDescent="0.25">
      <c r="A345" s="1"/>
      <c r="B345" s="1"/>
      <c r="C345" s="1"/>
      <c r="D345" s="1"/>
    </row>
    <row r="346" spans="1:4" x14ac:dyDescent="0.25">
      <c r="A346" s="1"/>
      <c r="B346" s="1"/>
      <c r="C346" s="1"/>
      <c r="D346" s="1"/>
    </row>
    <row r="347" spans="1:4" x14ac:dyDescent="0.25">
      <c r="A347" s="1"/>
      <c r="B347" s="1"/>
      <c r="C347" s="1"/>
      <c r="D347" s="1"/>
    </row>
    <row r="348" spans="1:4" x14ac:dyDescent="0.25">
      <c r="A348" s="1"/>
      <c r="B348" s="1"/>
      <c r="C348" s="1"/>
      <c r="D348" s="1"/>
    </row>
    <row r="349" spans="1:4" x14ac:dyDescent="0.25">
      <c r="A349" s="1"/>
      <c r="B349" s="1"/>
      <c r="C349" s="1"/>
      <c r="D349" s="1"/>
    </row>
    <row r="350" spans="1:4" x14ac:dyDescent="0.25">
      <c r="A350" s="1"/>
      <c r="B350" s="1"/>
      <c r="C350" s="1"/>
      <c r="D350" s="1"/>
    </row>
    <row r="351" spans="1:4" x14ac:dyDescent="0.25">
      <c r="A351" s="1"/>
      <c r="B351" s="1"/>
      <c r="C351" s="1"/>
      <c r="D351" s="1"/>
    </row>
    <row r="352" spans="1:4" x14ac:dyDescent="0.25">
      <c r="A352" s="1"/>
      <c r="B352" s="1"/>
      <c r="C352" s="1"/>
      <c r="D352" s="1"/>
    </row>
    <row r="353" spans="1:4" x14ac:dyDescent="0.25">
      <c r="A353" s="1"/>
      <c r="B353" s="1"/>
      <c r="C353" s="1"/>
      <c r="D353" s="1"/>
    </row>
    <row r="354" spans="1:4" x14ac:dyDescent="0.25">
      <c r="A354" s="1"/>
      <c r="B354" s="1"/>
      <c r="C354" s="1"/>
      <c r="D354" s="1"/>
    </row>
    <row r="355" spans="1:4" x14ac:dyDescent="0.25">
      <c r="A355" s="1"/>
      <c r="B355" s="1"/>
      <c r="C355" s="1"/>
      <c r="D355" s="1"/>
    </row>
    <row r="356" spans="1:4" x14ac:dyDescent="0.25">
      <c r="A356" s="1"/>
      <c r="B356" s="1"/>
      <c r="C356" s="1"/>
      <c r="D356" s="1"/>
    </row>
    <row r="357" spans="1:4" x14ac:dyDescent="0.25">
      <c r="A357" s="1"/>
      <c r="B357" s="1"/>
      <c r="C357" s="1"/>
      <c r="D357" s="1"/>
    </row>
    <row r="358" spans="1:4" x14ac:dyDescent="0.25">
      <c r="A358" s="1"/>
      <c r="B358" s="1"/>
      <c r="C358" s="1"/>
      <c r="D358" s="1"/>
    </row>
    <row r="359" spans="1:4" x14ac:dyDescent="0.25">
      <c r="A359" s="1"/>
      <c r="B359" s="1"/>
      <c r="C359" s="1"/>
      <c r="D359" s="1"/>
    </row>
    <row r="360" spans="1:4" x14ac:dyDescent="0.25">
      <c r="A360" s="1"/>
      <c r="B360" s="1"/>
      <c r="C360" s="1"/>
      <c r="D360" s="1"/>
    </row>
    <row r="361" spans="1:4" x14ac:dyDescent="0.25">
      <c r="A361" s="1"/>
      <c r="B361" s="1"/>
      <c r="C361" s="1"/>
      <c r="D361" s="1"/>
    </row>
    <row r="362" spans="1:4" x14ac:dyDescent="0.25">
      <c r="A362" s="1"/>
      <c r="B362" s="1"/>
      <c r="C362" s="1"/>
      <c r="D362" s="1"/>
    </row>
    <row r="363" spans="1:4" x14ac:dyDescent="0.25">
      <c r="A363" s="1"/>
      <c r="B363" s="1"/>
      <c r="C363" s="1"/>
      <c r="D363" s="1"/>
    </row>
    <row r="364" spans="1:4" x14ac:dyDescent="0.25">
      <c r="A364" s="1"/>
      <c r="B364" s="1"/>
      <c r="C364" s="1"/>
      <c r="D364" s="1"/>
    </row>
    <row r="365" spans="1:4" x14ac:dyDescent="0.25">
      <c r="A365" s="1"/>
      <c r="B365" s="1"/>
      <c r="C365" s="1"/>
      <c r="D365" s="1"/>
    </row>
    <row r="366" spans="1:4" x14ac:dyDescent="0.25">
      <c r="A366" s="1"/>
      <c r="B366" s="1"/>
      <c r="C366" s="1"/>
      <c r="D366" s="1"/>
    </row>
    <row r="367" spans="1:4" x14ac:dyDescent="0.25">
      <c r="A367" s="1"/>
      <c r="B367" s="1"/>
      <c r="C367" s="1"/>
      <c r="D367" s="1"/>
    </row>
    <row r="368" spans="1:4" x14ac:dyDescent="0.25">
      <c r="A368" s="1"/>
      <c r="B368" s="1"/>
      <c r="C368" s="1"/>
      <c r="D368" s="1"/>
    </row>
    <row r="369" spans="1:4" x14ac:dyDescent="0.25">
      <c r="A369" s="1"/>
      <c r="B369" s="1"/>
      <c r="C369" s="1"/>
      <c r="D369" s="1"/>
    </row>
    <row r="370" spans="1:4" x14ac:dyDescent="0.25">
      <c r="A370" s="1"/>
      <c r="B370" s="1"/>
      <c r="C370" s="1"/>
      <c r="D370" s="1"/>
    </row>
    <row r="371" spans="1:4" x14ac:dyDescent="0.25">
      <c r="A371" s="1"/>
      <c r="B371" s="1"/>
      <c r="C371" s="1"/>
      <c r="D371" s="1"/>
    </row>
    <row r="372" spans="1:4" x14ac:dyDescent="0.25">
      <c r="A372" s="1"/>
      <c r="B372" s="1"/>
      <c r="C372" s="1"/>
      <c r="D372" s="1"/>
    </row>
    <row r="373" spans="1:4" x14ac:dyDescent="0.25">
      <c r="A373" s="1"/>
      <c r="B373" s="1"/>
      <c r="C373" s="1"/>
      <c r="D373" s="1"/>
    </row>
    <row r="374" spans="1:4" x14ac:dyDescent="0.25">
      <c r="A374" s="1"/>
      <c r="B374" s="1"/>
      <c r="C374" s="1"/>
      <c r="D374" s="1"/>
    </row>
    <row r="375" spans="1:4" x14ac:dyDescent="0.25">
      <c r="A375" s="1"/>
      <c r="B375" s="1"/>
      <c r="C375" s="1"/>
      <c r="D375" s="1"/>
    </row>
    <row r="376" spans="1:4" x14ac:dyDescent="0.25">
      <c r="A376" s="1"/>
      <c r="B376" s="1"/>
      <c r="C376" s="1"/>
      <c r="D376" s="1"/>
    </row>
    <row r="377" spans="1:4" x14ac:dyDescent="0.25">
      <c r="A377" s="1"/>
      <c r="B377" s="1"/>
      <c r="C377" s="1"/>
      <c r="D377" s="1"/>
    </row>
    <row r="378" spans="1:4" x14ac:dyDescent="0.25">
      <c r="A378" s="1"/>
      <c r="B378" s="1"/>
      <c r="C378" s="1"/>
      <c r="D378" s="1"/>
    </row>
    <row r="379" spans="1:4" x14ac:dyDescent="0.25">
      <c r="A379" s="1"/>
      <c r="B379" s="1"/>
      <c r="C379" s="1"/>
      <c r="D379" s="1"/>
    </row>
    <row r="380" spans="1:4" x14ac:dyDescent="0.25">
      <c r="A380" s="1"/>
      <c r="B380" s="1"/>
      <c r="C380" s="1"/>
      <c r="D380" s="1"/>
    </row>
    <row r="381" spans="1:4" x14ac:dyDescent="0.25">
      <c r="A381" s="1"/>
      <c r="B381" s="1"/>
      <c r="C381" s="1"/>
      <c r="D381" s="1"/>
    </row>
    <row r="382" spans="1:4" x14ac:dyDescent="0.25">
      <c r="A382" s="1"/>
      <c r="B382" s="1"/>
      <c r="C382" s="1"/>
      <c r="D382" s="1"/>
    </row>
    <row r="383" spans="1:4" x14ac:dyDescent="0.25">
      <c r="A383" s="1"/>
      <c r="B383" s="1"/>
      <c r="C383" s="1"/>
      <c r="D383" s="1"/>
    </row>
    <row r="384" spans="1:4" x14ac:dyDescent="0.25">
      <c r="A384" s="1"/>
      <c r="B384" s="1"/>
      <c r="C384" s="1"/>
      <c r="D384" s="1"/>
    </row>
    <row r="385" spans="1:4" x14ac:dyDescent="0.25">
      <c r="A385" s="1"/>
      <c r="B385" s="1"/>
      <c r="C385" s="1"/>
      <c r="D385" s="1"/>
    </row>
    <row r="386" spans="1:4" x14ac:dyDescent="0.25">
      <c r="A386" s="1"/>
      <c r="B386" s="1"/>
      <c r="C386" s="1"/>
      <c r="D386" s="1"/>
    </row>
    <row r="387" spans="1:4" x14ac:dyDescent="0.25">
      <c r="A387" s="1"/>
      <c r="B387" s="1"/>
      <c r="C387" s="1"/>
      <c r="D387" s="1"/>
    </row>
    <row r="388" spans="1:4" x14ac:dyDescent="0.25">
      <c r="A388" s="1"/>
      <c r="B388" s="1"/>
      <c r="C388" s="1"/>
      <c r="D388" s="1"/>
    </row>
    <row r="389" spans="1:4" x14ac:dyDescent="0.25">
      <c r="A389" s="1"/>
      <c r="B389" s="1"/>
      <c r="C389" s="1"/>
      <c r="D389" s="1"/>
    </row>
    <row r="390" spans="1:4" x14ac:dyDescent="0.25">
      <c r="A390" s="1"/>
      <c r="B390" s="1"/>
      <c r="C390" s="1"/>
      <c r="D390" s="1"/>
    </row>
    <row r="391" spans="1:4" x14ac:dyDescent="0.25">
      <c r="A391" s="1"/>
      <c r="B391" s="1"/>
      <c r="C391" s="1"/>
      <c r="D391" s="1"/>
    </row>
    <row r="392" spans="1:4" x14ac:dyDescent="0.25">
      <c r="A392" s="1"/>
      <c r="B392" s="1"/>
      <c r="C392" s="1"/>
      <c r="D392" s="1"/>
    </row>
    <row r="393" spans="1:4" x14ac:dyDescent="0.25">
      <c r="A393" s="1"/>
      <c r="B393" s="1"/>
      <c r="C393" s="1"/>
      <c r="D393" s="1"/>
    </row>
    <row r="394" spans="1:4" x14ac:dyDescent="0.25">
      <c r="A394" s="1"/>
      <c r="B394" s="1"/>
      <c r="C394" s="1"/>
      <c r="D394" s="1"/>
    </row>
    <row r="395" spans="1:4" x14ac:dyDescent="0.25">
      <c r="A395" s="1"/>
      <c r="B395" s="1"/>
      <c r="C395" s="1"/>
      <c r="D395" s="1"/>
    </row>
    <row r="396" spans="1:4" x14ac:dyDescent="0.25">
      <c r="A396" s="1"/>
      <c r="B396" s="1"/>
      <c r="C396" s="1"/>
      <c r="D396" s="1"/>
    </row>
    <row r="397" spans="1:4" x14ac:dyDescent="0.25">
      <c r="A397" s="1"/>
      <c r="B397" s="1"/>
      <c r="C397" s="1"/>
      <c r="D397" s="1"/>
    </row>
    <row r="398" spans="1:4" x14ac:dyDescent="0.25">
      <c r="A398" s="1"/>
      <c r="B398" s="1"/>
      <c r="C398" s="1"/>
      <c r="D398" s="1"/>
    </row>
    <row r="399" spans="1:4" x14ac:dyDescent="0.25">
      <c r="A399" s="1"/>
      <c r="B399" s="1"/>
      <c r="C399" s="1"/>
      <c r="D399" s="1"/>
    </row>
    <row r="400" spans="1:4" x14ac:dyDescent="0.25">
      <c r="A400" s="1"/>
      <c r="B400" s="1"/>
      <c r="C400" s="1"/>
      <c r="D400" s="1"/>
    </row>
    <row r="401" spans="1:4" x14ac:dyDescent="0.25">
      <c r="A401" s="1"/>
      <c r="B401" s="1"/>
      <c r="C401" s="1"/>
      <c r="D401" s="1"/>
    </row>
    <row r="402" spans="1:4" x14ac:dyDescent="0.25">
      <c r="A402" s="1"/>
      <c r="B402" s="1"/>
      <c r="C402" s="1"/>
      <c r="D402" s="1"/>
    </row>
    <row r="403" spans="1:4" x14ac:dyDescent="0.25">
      <c r="A403" s="1"/>
      <c r="B403" s="1"/>
      <c r="C403" s="1"/>
      <c r="D403" s="1"/>
    </row>
    <row r="404" spans="1:4" x14ac:dyDescent="0.25">
      <c r="A404" s="1"/>
      <c r="B404" s="1"/>
      <c r="C404" s="1"/>
      <c r="D404" s="1"/>
    </row>
    <row r="405" spans="1:4" x14ac:dyDescent="0.25">
      <c r="A405" s="1"/>
      <c r="B405" s="1"/>
      <c r="C405" s="1"/>
      <c r="D405" s="1"/>
    </row>
    <row r="406" spans="1:4" x14ac:dyDescent="0.25">
      <c r="A406" s="1"/>
      <c r="B406" s="1"/>
      <c r="C406" s="1"/>
      <c r="D406" s="1"/>
    </row>
    <row r="407" spans="1:4" x14ac:dyDescent="0.25">
      <c r="A407" s="1"/>
      <c r="B407" s="1"/>
      <c r="C407" s="1"/>
      <c r="D407" s="1"/>
    </row>
    <row r="408" spans="1:4" x14ac:dyDescent="0.25">
      <c r="A408" s="1"/>
      <c r="B408" s="1"/>
      <c r="C408" s="1"/>
      <c r="D408" s="1"/>
    </row>
    <row r="409" spans="1:4" x14ac:dyDescent="0.25">
      <c r="A409" s="1"/>
      <c r="B409" s="1"/>
      <c r="C409" s="1"/>
      <c r="D409" s="1"/>
    </row>
    <row r="410" spans="1:4" x14ac:dyDescent="0.25">
      <c r="A410" s="1"/>
      <c r="B410" s="1"/>
      <c r="C410" s="1"/>
      <c r="D410" s="1"/>
    </row>
    <row r="411" spans="1:4" x14ac:dyDescent="0.25">
      <c r="A411" s="1"/>
      <c r="B411" s="1"/>
      <c r="C411" s="1"/>
      <c r="D411" s="1"/>
    </row>
    <row r="412" spans="1:4" x14ac:dyDescent="0.25">
      <c r="A412" s="1"/>
      <c r="B412" s="1"/>
      <c r="C412" s="1"/>
      <c r="D412" s="1"/>
    </row>
    <row r="413" spans="1:4" x14ac:dyDescent="0.25">
      <c r="A413" s="1"/>
      <c r="B413" s="1"/>
      <c r="C413" s="1"/>
      <c r="D413" s="1"/>
    </row>
    <row r="414" spans="1:4" x14ac:dyDescent="0.25">
      <c r="A414" s="1"/>
      <c r="B414" s="1"/>
      <c r="C414" s="1"/>
      <c r="D414" s="1"/>
    </row>
    <row r="415" spans="1:4" x14ac:dyDescent="0.25">
      <c r="A415" s="1"/>
      <c r="B415" s="1"/>
      <c r="C415" s="1"/>
      <c r="D415" s="1"/>
    </row>
    <row r="416" spans="1:4" x14ac:dyDescent="0.25">
      <c r="A416" s="1"/>
      <c r="B416" s="1"/>
      <c r="C416" s="1"/>
      <c r="D416" s="1"/>
    </row>
    <row r="417" spans="1:4" x14ac:dyDescent="0.25">
      <c r="A417" s="1"/>
      <c r="B417" s="1"/>
      <c r="C417" s="1"/>
      <c r="D417" s="1"/>
    </row>
    <row r="418" spans="1:4" x14ac:dyDescent="0.25">
      <c r="A418" s="1"/>
      <c r="B418" s="1"/>
      <c r="C418" s="1"/>
      <c r="D418" s="1"/>
    </row>
    <row r="419" spans="1:4" x14ac:dyDescent="0.25">
      <c r="A419" s="1"/>
      <c r="B419" s="1"/>
      <c r="C419" s="1"/>
      <c r="D419" s="1"/>
    </row>
    <row r="420" spans="1:4" x14ac:dyDescent="0.25">
      <c r="A420" s="1"/>
      <c r="B420" s="1"/>
      <c r="C420" s="1"/>
      <c r="D420" s="1"/>
    </row>
    <row r="421" spans="1:4" x14ac:dyDescent="0.25">
      <c r="A421" s="1"/>
      <c r="B421" s="1"/>
      <c r="C421" s="1"/>
      <c r="D421" s="1"/>
    </row>
    <row r="422" spans="1:4" x14ac:dyDescent="0.25">
      <c r="A422" s="1"/>
      <c r="B422" s="1"/>
      <c r="C422" s="1"/>
      <c r="D422" s="1"/>
    </row>
    <row r="423" spans="1:4" x14ac:dyDescent="0.25">
      <c r="A423" s="1"/>
      <c r="B423" s="1"/>
      <c r="C423" s="1"/>
      <c r="D423" s="1"/>
    </row>
    <row r="424" spans="1:4" x14ac:dyDescent="0.25">
      <c r="A424" s="1"/>
      <c r="B424" s="1"/>
      <c r="C424" s="1"/>
      <c r="D424" s="1"/>
    </row>
    <row r="425" spans="1:4" x14ac:dyDescent="0.25">
      <c r="A425" s="1"/>
      <c r="B425" s="1"/>
      <c r="C425" s="1"/>
      <c r="D425" s="1"/>
    </row>
    <row r="426" spans="1:4" x14ac:dyDescent="0.25">
      <c r="A426" s="1"/>
      <c r="B426" s="1"/>
      <c r="C426" s="1"/>
      <c r="D426" s="1"/>
    </row>
    <row r="427" spans="1:4" x14ac:dyDescent="0.25">
      <c r="A427" s="1"/>
      <c r="B427" s="1"/>
      <c r="C427" s="1"/>
      <c r="D427" s="1"/>
    </row>
    <row r="428" spans="1:4" x14ac:dyDescent="0.25">
      <c r="A428" s="1"/>
      <c r="B428" s="1"/>
      <c r="C428" s="1"/>
      <c r="D428" s="1"/>
    </row>
    <row r="429" spans="1:4" x14ac:dyDescent="0.25">
      <c r="A429" s="1"/>
      <c r="B429" s="1"/>
      <c r="C429" s="1"/>
      <c r="D429" s="1"/>
    </row>
    <row r="430" spans="1:4" x14ac:dyDescent="0.25">
      <c r="A430" s="1"/>
      <c r="B430" s="1"/>
      <c r="C430" s="1"/>
      <c r="D430" s="1"/>
    </row>
    <row r="431" spans="1:4" x14ac:dyDescent="0.25">
      <c r="A431" s="1"/>
      <c r="B431" s="1"/>
      <c r="C431" s="1"/>
      <c r="D431" s="1"/>
    </row>
    <row r="432" spans="1:4" x14ac:dyDescent="0.25">
      <c r="A432" s="1"/>
      <c r="B432" s="1"/>
      <c r="C432" s="1"/>
      <c r="D432" s="1"/>
    </row>
    <row r="433" spans="1:4" x14ac:dyDescent="0.25">
      <c r="A433" s="1"/>
      <c r="B433" s="1"/>
      <c r="C433" s="1"/>
      <c r="D433" s="1"/>
    </row>
    <row r="434" spans="1:4" x14ac:dyDescent="0.25">
      <c r="A434" s="1"/>
      <c r="B434" s="1"/>
      <c r="C434" s="1"/>
      <c r="D434" s="1"/>
    </row>
    <row r="435" spans="1:4" x14ac:dyDescent="0.25">
      <c r="A435" s="1"/>
      <c r="B435" s="1"/>
      <c r="C435" s="1"/>
      <c r="D435" s="1"/>
    </row>
    <row r="436" spans="1:4" x14ac:dyDescent="0.25">
      <c r="A436" s="1"/>
      <c r="B436" s="1"/>
      <c r="C436" s="1"/>
      <c r="D436" s="1"/>
    </row>
    <row r="437" spans="1:4" x14ac:dyDescent="0.25">
      <c r="A437" s="1"/>
      <c r="B437" s="1"/>
      <c r="C437" s="1"/>
      <c r="D437" s="1"/>
    </row>
    <row r="438" spans="1:4" x14ac:dyDescent="0.25">
      <c r="A438" s="1"/>
      <c r="B438" s="1"/>
      <c r="C438" s="1"/>
      <c r="D438" s="1"/>
    </row>
    <row r="439" spans="1:4" x14ac:dyDescent="0.25">
      <c r="A439" s="1"/>
      <c r="B439" s="1"/>
      <c r="C439" s="1"/>
      <c r="D439" s="1"/>
    </row>
    <row r="440" spans="1:4" x14ac:dyDescent="0.25">
      <c r="A440" s="1"/>
      <c r="B440" s="1"/>
      <c r="C440" s="1"/>
      <c r="D440" s="1"/>
    </row>
    <row r="441" spans="1:4" x14ac:dyDescent="0.25">
      <c r="A441" s="1"/>
      <c r="B441" s="1"/>
      <c r="C441" s="1"/>
      <c r="D441" s="1"/>
    </row>
    <row r="442" spans="1:4" x14ac:dyDescent="0.25">
      <c r="A442" s="1"/>
      <c r="B442" s="1"/>
      <c r="C442" s="1"/>
      <c r="D442" s="1"/>
    </row>
    <row r="443" spans="1:4" x14ac:dyDescent="0.25">
      <c r="A443" s="1"/>
      <c r="B443" s="1"/>
      <c r="C443" s="1"/>
      <c r="D443" s="1"/>
    </row>
    <row r="444" spans="1:4" x14ac:dyDescent="0.25">
      <c r="A444" s="1"/>
      <c r="B444" s="1"/>
      <c r="C444" s="1"/>
      <c r="D444" s="1"/>
    </row>
    <row r="445" spans="1:4" x14ac:dyDescent="0.25">
      <c r="A445" s="1"/>
      <c r="B445" s="1"/>
      <c r="C445" s="1"/>
      <c r="D445" s="1"/>
    </row>
    <row r="446" spans="1:4" x14ac:dyDescent="0.25">
      <c r="A446" s="1"/>
      <c r="B446" s="1"/>
      <c r="C446" s="1"/>
      <c r="D446" s="1"/>
    </row>
    <row r="447" spans="1:4" x14ac:dyDescent="0.25">
      <c r="A447" s="1"/>
      <c r="B447" s="1"/>
      <c r="C447" s="1"/>
      <c r="D447" s="1"/>
    </row>
    <row r="448" spans="1:4" x14ac:dyDescent="0.25">
      <c r="A448" s="1"/>
      <c r="B448" s="1"/>
      <c r="C448" s="1"/>
      <c r="D448" s="1"/>
    </row>
  </sheetData>
  <mergeCells count="40">
    <mergeCell ref="J13:M14"/>
    <mergeCell ref="M70:N70"/>
    <mergeCell ref="M75:N75"/>
    <mergeCell ref="K92:M93"/>
    <mergeCell ref="A11:D11"/>
    <mergeCell ref="A12:D12"/>
    <mergeCell ref="A13:D13"/>
    <mergeCell ref="H35:I35"/>
    <mergeCell ref="H39:I39"/>
    <mergeCell ref="E41:E69"/>
    <mergeCell ref="H43:I43"/>
    <mergeCell ref="H47:I47"/>
    <mergeCell ref="H51:I51"/>
    <mergeCell ref="H56:I56"/>
    <mergeCell ref="H65:I65"/>
    <mergeCell ref="H69:I69"/>
    <mergeCell ref="A8:D8"/>
    <mergeCell ref="A9:D9"/>
    <mergeCell ref="A10:D10"/>
    <mergeCell ref="A1:C1"/>
    <mergeCell ref="A2:C2"/>
    <mergeCell ref="A4:C5"/>
    <mergeCell ref="D4:D5"/>
    <mergeCell ref="A7:C7"/>
    <mergeCell ref="A3:D3"/>
    <mergeCell ref="K22:L23"/>
    <mergeCell ref="H23:I23"/>
    <mergeCell ref="H27:I27"/>
    <mergeCell ref="H31:I31"/>
    <mergeCell ref="K27:L27"/>
    <mergeCell ref="H60:I60"/>
    <mergeCell ref="H74:I75"/>
    <mergeCell ref="H79:I79"/>
    <mergeCell ref="H83:I83"/>
    <mergeCell ref="H19:I19"/>
    <mergeCell ref="K65:L66"/>
    <mergeCell ref="K88:M89"/>
    <mergeCell ref="H91:I91"/>
    <mergeCell ref="H95:I95"/>
    <mergeCell ref="H98:I98"/>
  </mergeCells>
  <pageMargins left="0.70866141732283472" right="0.70866141732283472" top="0.78740157480314965" bottom="0.78740157480314965" header="0.31496062992125984" footer="0.31496062992125984"/>
  <pageSetup paperSize="9" scale="31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98"/>
  <sheetViews>
    <sheetView zoomScale="60" zoomScaleNormal="60" workbookViewId="0">
      <selection activeCell="N24" sqref="N24"/>
    </sheetView>
  </sheetViews>
  <sheetFormatPr defaultRowHeight="15" x14ac:dyDescent="0.25"/>
  <cols>
    <col min="1" max="1" width="17.28515625" customWidth="1"/>
    <col min="2" max="2" width="26.28515625" customWidth="1"/>
    <col min="3" max="3" width="45.85546875" customWidth="1"/>
    <col min="4" max="4" width="22.140625" customWidth="1"/>
    <col min="5" max="5" width="8.140625" customWidth="1"/>
    <col min="6" max="6" width="11" customWidth="1"/>
    <col min="7" max="7" width="16.28515625" customWidth="1"/>
    <col min="8" max="8" width="17.7109375" customWidth="1"/>
    <col min="9" max="9" width="26" customWidth="1"/>
    <col min="10" max="10" width="15.140625" customWidth="1"/>
    <col min="11" max="11" width="17.5703125" customWidth="1"/>
    <col min="12" max="12" width="13.140625" customWidth="1"/>
    <col min="13" max="13" width="17.28515625" customWidth="1"/>
    <col min="14" max="14" width="11.42578125" customWidth="1"/>
    <col min="15" max="15" width="14.85546875" customWidth="1"/>
    <col min="16" max="16" width="4.7109375" customWidth="1"/>
  </cols>
  <sheetData>
    <row r="1" spans="1:14" x14ac:dyDescent="0.25">
      <c r="A1" s="137" t="s">
        <v>11</v>
      </c>
      <c r="B1" s="137"/>
      <c r="C1" s="137"/>
      <c r="D1" s="7"/>
    </row>
    <row r="2" spans="1:14" x14ac:dyDescent="0.25">
      <c r="A2" s="137" t="s">
        <v>1</v>
      </c>
      <c r="B2" s="137"/>
      <c r="C2" s="137"/>
      <c r="D2" s="7"/>
    </row>
    <row r="3" spans="1:14" ht="15.75" thickBot="1" x14ac:dyDescent="0.3">
      <c r="A3" s="138"/>
      <c r="B3" s="138"/>
      <c r="C3" s="138"/>
      <c r="D3" s="138"/>
    </row>
    <row r="4" spans="1:14" x14ac:dyDescent="0.25">
      <c r="A4" s="139" t="s">
        <v>8</v>
      </c>
      <c r="B4" s="140"/>
      <c r="C4" s="140"/>
      <c r="D4" s="180" t="s">
        <v>6</v>
      </c>
    </row>
    <row r="5" spans="1:14" ht="15.75" thickBot="1" x14ac:dyDescent="0.3">
      <c r="A5" s="201"/>
      <c r="B5" s="202"/>
      <c r="C5" s="202"/>
      <c r="D5" s="203"/>
    </row>
    <row r="6" spans="1:14" ht="26.25" thickBot="1" x14ac:dyDescent="0.3">
      <c r="A6" s="13" t="str">
        <f>Obsah!A3</f>
        <v>Informace platné k datu</v>
      </c>
      <c r="B6" s="6"/>
      <c r="C6" s="12" t="str">
        <f>Obsah!C3</f>
        <v>(30/06/2014)</v>
      </c>
      <c r="D6" s="8"/>
    </row>
    <row r="7" spans="1:14" ht="48.75" customHeight="1" thickBot="1" x14ac:dyDescent="0.3">
      <c r="A7" s="182" t="s">
        <v>9</v>
      </c>
      <c r="B7" s="183"/>
      <c r="C7" s="184"/>
      <c r="D7" s="5" t="s">
        <v>31</v>
      </c>
    </row>
    <row r="8" spans="1:14" x14ac:dyDescent="0.25">
      <c r="A8" s="179" t="s">
        <v>13</v>
      </c>
      <c r="B8" s="179"/>
      <c r="C8" s="179"/>
      <c r="D8" s="179"/>
    </row>
    <row r="9" spans="1:14" ht="15" customHeight="1" x14ac:dyDescent="0.25">
      <c r="A9" s="179" t="s">
        <v>15</v>
      </c>
      <c r="B9" s="179"/>
      <c r="C9" s="179"/>
      <c r="D9" s="179"/>
    </row>
    <row r="10" spans="1:14" x14ac:dyDescent="0.25">
      <c r="A10" s="179" t="s">
        <v>16</v>
      </c>
      <c r="B10" s="179"/>
      <c r="C10" s="179"/>
      <c r="D10" s="179"/>
    </row>
    <row r="11" spans="1:14" x14ac:dyDescent="0.25">
      <c r="A11" s="179" t="s">
        <v>17</v>
      </c>
      <c r="B11" s="179"/>
      <c r="C11" s="179"/>
      <c r="D11" s="179"/>
    </row>
    <row r="12" spans="1:14" x14ac:dyDescent="0.25">
      <c r="A12" s="179" t="s">
        <v>18</v>
      </c>
      <c r="B12" s="179"/>
      <c r="C12" s="179"/>
      <c r="D12" s="179"/>
    </row>
    <row r="13" spans="1:14" x14ac:dyDescent="0.25">
      <c r="A13" s="179" t="s">
        <v>19</v>
      </c>
      <c r="B13" s="179"/>
      <c r="C13" s="179"/>
      <c r="D13" s="179"/>
    </row>
    <row r="15" spans="1:14" ht="19.5" customHeight="1" x14ac:dyDescent="0.25">
      <c r="E15" s="26" t="s">
        <v>34</v>
      </c>
      <c r="F15" s="27"/>
      <c r="G15" s="28"/>
      <c r="H15" s="27"/>
      <c r="I15" s="27"/>
      <c r="J15" s="27"/>
      <c r="N15" s="29"/>
    </row>
    <row r="16" spans="1:14" ht="17.25" customHeight="1" x14ac:dyDescent="0.25">
      <c r="E16" s="30" t="s">
        <v>35</v>
      </c>
      <c r="F16" s="27"/>
      <c r="G16" s="28"/>
      <c r="H16" s="27"/>
      <c r="I16" s="27"/>
      <c r="J16" s="27"/>
    </row>
    <row r="17" spans="5:16" x14ac:dyDescent="0.25">
      <c r="E17" s="30"/>
      <c r="F17" s="27"/>
      <c r="G17" s="28"/>
      <c r="H17" s="27"/>
      <c r="I17" s="27"/>
      <c r="J17" s="27"/>
    </row>
    <row r="18" spans="5:16" ht="15.75" thickBot="1" x14ac:dyDescent="0.3">
      <c r="G18" s="31"/>
      <c r="I18" s="4"/>
      <c r="J18" s="4"/>
      <c r="K18" s="1"/>
      <c r="L18" s="1"/>
      <c r="M18" s="1"/>
      <c r="N18" s="1"/>
      <c r="O18" s="1"/>
      <c r="P18" s="1"/>
    </row>
    <row r="19" spans="5:16" ht="22.5" customHeight="1" thickTop="1" x14ac:dyDescent="0.25">
      <c r="G19" s="31"/>
      <c r="H19" s="164" t="s">
        <v>26</v>
      </c>
      <c r="I19" s="171"/>
      <c r="K19" s="32"/>
      <c r="L19" s="33"/>
      <c r="M19" s="1"/>
      <c r="N19" s="1"/>
      <c r="O19" s="1"/>
      <c r="P19" s="1"/>
    </row>
    <row r="20" spans="5:16" x14ac:dyDescent="0.25">
      <c r="G20" s="31"/>
      <c r="H20" s="34" t="s">
        <v>36</v>
      </c>
      <c r="I20" s="35">
        <v>1</v>
      </c>
      <c r="K20" s="36"/>
      <c r="L20" s="37"/>
      <c r="M20" s="1"/>
      <c r="N20" s="1"/>
      <c r="O20" s="1"/>
      <c r="P20" s="1"/>
    </row>
    <row r="21" spans="5:16" ht="15.75" thickBot="1" x14ac:dyDescent="0.3">
      <c r="G21" s="31"/>
      <c r="H21" s="38" t="s">
        <v>37</v>
      </c>
      <c r="I21" s="39">
        <v>1</v>
      </c>
      <c r="K21" s="36"/>
      <c r="L21" s="37"/>
      <c r="M21" s="1"/>
      <c r="N21" s="1"/>
      <c r="O21" s="1"/>
      <c r="P21" s="1"/>
    </row>
    <row r="22" spans="5:16" ht="16.5" thickTop="1" thickBot="1" x14ac:dyDescent="0.3">
      <c r="G22" s="31"/>
      <c r="K22" s="172" t="s">
        <v>25</v>
      </c>
      <c r="L22" s="173"/>
      <c r="M22" s="1"/>
      <c r="N22" s="1"/>
    </row>
    <row r="23" spans="5:16" ht="15.75" thickTop="1" x14ac:dyDescent="0.25">
      <c r="G23" s="40"/>
      <c r="H23" s="164" t="s">
        <v>38</v>
      </c>
      <c r="I23" s="171"/>
      <c r="K23" s="174"/>
      <c r="L23" s="175"/>
    </row>
    <row r="24" spans="5:16" x14ac:dyDescent="0.25">
      <c r="G24" s="41"/>
      <c r="H24" s="34" t="s">
        <v>36</v>
      </c>
      <c r="I24" s="35">
        <v>1</v>
      </c>
      <c r="J24" s="42" t="s">
        <v>39</v>
      </c>
      <c r="K24" s="43" t="s">
        <v>40</v>
      </c>
      <c r="L24" s="44">
        <v>1</v>
      </c>
    </row>
    <row r="25" spans="5:16" ht="15.75" thickBot="1" x14ac:dyDescent="0.3">
      <c r="G25" s="31"/>
      <c r="H25" s="38" t="s">
        <v>37</v>
      </c>
      <c r="I25" s="39">
        <v>0.50819999999999999</v>
      </c>
      <c r="J25" s="45" t="s">
        <v>41</v>
      </c>
      <c r="K25" s="38" t="s">
        <v>37</v>
      </c>
      <c r="L25" s="46">
        <v>1</v>
      </c>
    </row>
    <row r="26" spans="5:16" ht="16.5" thickTop="1" thickBot="1" x14ac:dyDescent="0.3">
      <c r="G26" s="31"/>
      <c r="J26" s="31"/>
    </row>
    <row r="27" spans="5:16" ht="15.75" thickTop="1" x14ac:dyDescent="0.25">
      <c r="G27" s="45"/>
      <c r="H27" s="164" t="s">
        <v>42</v>
      </c>
      <c r="I27" s="171"/>
      <c r="J27" s="47">
        <v>2</v>
      </c>
      <c r="K27" s="48" t="s">
        <v>28</v>
      </c>
      <c r="L27" s="49"/>
    </row>
    <row r="28" spans="5:16" x14ac:dyDescent="0.25">
      <c r="G28" s="41"/>
      <c r="H28" s="34" t="s">
        <v>36</v>
      </c>
      <c r="I28" s="35">
        <v>1</v>
      </c>
      <c r="J28" s="45" t="s">
        <v>39</v>
      </c>
      <c r="K28" s="50" t="s">
        <v>40</v>
      </c>
      <c r="L28" s="51">
        <v>1</v>
      </c>
    </row>
    <row r="29" spans="5:16" ht="15.75" thickBot="1" x14ac:dyDescent="0.3">
      <c r="G29" s="52"/>
      <c r="H29" s="38" t="s">
        <v>37</v>
      </c>
      <c r="I29" s="39">
        <v>1</v>
      </c>
      <c r="J29" s="45" t="s">
        <v>41</v>
      </c>
      <c r="K29" s="53" t="s">
        <v>37</v>
      </c>
      <c r="L29" s="54">
        <v>1</v>
      </c>
    </row>
    <row r="30" spans="5:16" ht="16.5" thickTop="1" thickBot="1" x14ac:dyDescent="0.3">
      <c r="G30" s="52"/>
    </row>
    <row r="31" spans="5:16" ht="15.75" thickTop="1" x14ac:dyDescent="0.25">
      <c r="G31" s="31"/>
      <c r="H31" s="164" t="s">
        <v>23</v>
      </c>
      <c r="I31" s="171"/>
      <c r="K31" s="55"/>
      <c r="L31" s="55"/>
    </row>
    <row r="32" spans="5:16" x14ac:dyDescent="0.25">
      <c r="G32" s="31"/>
      <c r="H32" s="34" t="s">
        <v>36</v>
      </c>
      <c r="I32" s="35">
        <v>1</v>
      </c>
      <c r="K32" s="55"/>
      <c r="L32" s="55"/>
      <c r="M32" s="1"/>
      <c r="N32" s="1"/>
    </row>
    <row r="33" spans="5:14" ht="15.75" thickBot="1" x14ac:dyDescent="0.3">
      <c r="G33" s="31"/>
      <c r="H33" s="38" t="s">
        <v>37</v>
      </c>
      <c r="I33" s="39">
        <v>1</v>
      </c>
    </row>
    <row r="34" spans="5:14" ht="16.5" thickTop="1" thickBot="1" x14ac:dyDescent="0.3">
      <c r="G34" s="31"/>
    </row>
    <row r="35" spans="5:14" ht="15.75" thickTop="1" x14ac:dyDescent="0.25">
      <c r="G35" s="47">
        <v>2</v>
      </c>
      <c r="H35" s="191" t="s">
        <v>43</v>
      </c>
      <c r="I35" s="192"/>
      <c r="K35" s="55"/>
      <c r="L35" s="55"/>
    </row>
    <row r="36" spans="5:14" x14ac:dyDescent="0.25">
      <c r="G36" s="31"/>
      <c r="H36" s="56" t="s">
        <v>36</v>
      </c>
      <c r="I36" s="57">
        <v>1</v>
      </c>
      <c r="K36" s="55"/>
      <c r="L36" s="55"/>
      <c r="M36" s="1"/>
      <c r="N36" s="1"/>
    </row>
    <row r="37" spans="5:14" ht="15.75" thickBot="1" x14ac:dyDescent="0.3">
      <c r="G37" s="31"/>
      <c r="H37" s="58" t="s">
        <v>37</v>
      </c>
      <c r="I37" s="59">
        <v>1</v>
      </c>
    </row>
    <row r="38" spans="5:14" ht="16.5" thickTop="1" thickBot="1" x14ac:dyDescent="0.3">
      <c r="G38" s="31"/>
    </row>
    <row r="39" spans="5:14" ht="15.75" thickTop="1" x14ac:dyDescent="0.25">
      <c r="G39" s="31"/>
      <c r="H39" s="164" t="s">
        <v>44</v>
      </c>
      <c r="I39" s="171"/>
    </row>
    <row r="40" spans="5:14" ht="15.75" thickBot="1" x14ac:dyDescent="0.3">
      <c r="G40" s="31"/>
      <c r="H40" s="34" t="s">
        <v>36</v>
      </c>
      <c r="I40" s="35">
        <v>1</v>
      </c>
    </row>
    <row r="41" spans="5:14" ht="16.5" thickTop="1" thickBot="1" x14ac:dyDescent="0.3">
      <c r="E41" s="193" t="s">
        <v>21</v>
      </c>
      <c r="G41" s="31"/>
      <c r="H41" s="38" t="s">
        <v>37</v>
      </c>
      <c r="I41" s="39">
        <v>1</v>
      </c>
      <c r="K41" s="1"/>
      <c r="L41" s="1"/>
    </row>
    <row r="42" spans="5:14" ht="16.5" thickTop="1" thickBot="1" x14ac:dyDescent="0.3">
      <c r="E42" s="194"/>
      <c r="G42" s="31"/>
      <c r="M42" s="1"/>
      <c r="N42" s="1"/>
    </row>
    <row r="43" spans="5:14" ht="15.75" thickTop="1" x14ac:dyDescent="0.25">
      <c r="E43" s="194"/>
      <c r="G43" s="31"/>
      <c r="H43" s="164" t="s">
        <v>24</v>
      </c>
      <c r="I43" s="171"/>
      <c r="J43" s="45"/>
    </row>
    <row r="44" spans="5:14" x14ac:dyDescent="0.25">
      <c r="E44" s="194"/>
      <c r="G44" s="31"/>
      <c r="H44" s="34" t="s">
        <v>36</v>
      </c>
      <c r="I44" s="35">
        <v>0.55000000000000004</v>
      </c>
    </row>
    <row r="45" spans="5:14" ht="15.75" thickBot="1" x14ac:dyDescent="0.3">
      <c r="E45" s="194"/>
      <c r="G45" s="31"/>
      <c r="H45" s="38" t="s">
        <v>37</v>
      </c>
      <c r="I45" s="39">
        <v>0.55000000000000004</v>
      </c>
      <c r="J45" s="60"/>
      <c r="K45" s="55"/>
      <c r="L45" s="55"/>
    </row>
    <row r="46" spans="5:14" ht="16.5" thickTop="1" thickBot="1" x14ac:dyDescent="0.3">
      <c r="E46" s="194"/>
      <c r="G46" s="31"/>
    </row>
    <row r="47" spans="5:14" ht="15.75" thickTop="1" x14ac:dyDescent="0.25">
      <c r="E47" s="194"/>
      <c r="G47" s="31"/>
      <c r="H47" s="164" t="s">
        <v>45</v>
      </c>
      <c r="I47" s="171"/>
    </row>
    <row r="48" spans="5:14" x14ac:dyDescent="0.25">
      <c r="E48" s="194"/>
      <c r="G48" s="31"/>
      <c r="H48" s="34" t="s">
        <v>36</v>
      </c>
      <c r="I48" s="35">
        <v>1</v>
      </c>
    </row>
    <row r="49" spans="5:15" ht="15.75" thickBot="1" x14ac:dyDescent="0.3">
      <c r="E49" s="194"/>
      <c r="G49" s="31"/>
      <c r="H49" s="38" t="s">
        <v>37</v>
      </c>
      <c r="I49" s="39">
        <v>1</v>
      </c>
    </row>
    <row r="50" spans="5:15" ht="15.75" thickTop="1" x14ac:dyDescent="0.25">
      <c r="E50" s="194"/>
      <c r="G50" s="31"/>
    </row>
    <row r="51" spans="5:15" x14ac:dyDescent="0.25">
      <c r="E51" s="194"/>
      <c r="G51" s="47">
        <v>1</v>
      </c>
      <c r="H51" s="196" t="s">
        <v>46</v>
      </c>
      <c r="I51" s="197"/>
    </row>
    <row r="52" spans="5:15" x14ac:dyDescent="0.25">
      <c r="E52" s="194"/>
      <c r="G52" s="45" t="s">
        <v>47</v>
      </c>
      <c r="H52" s="61" t="s">
        <v>48</v>
      </c>
      <c r="I52" s="62">
        <v>5.0000000000000001E-3</v>
      </c>
    </row>
    <row r="53" spans="5:15" x14ac:dyDescent="0.25">
      <c r="E53" s="194"/>
      <c r="G53" s="45" t="s">
        <v>49</v>
      </c>
      <c r="H53" s="61" t="s">
        <v>50</v>
      </c>
      <c r="I53" s="62">
        <v>0.69589999999999996</v>
      </c>
    </row>
    <row r="54" spans="5:15" x14ac:dyDescent="0.25">
      <c r="E54" s="194"/>
      <c r="G54" s="31"/>
      <c r="H54" s="53" t="s">
        <v>37</v>
      </c>
      <c r="I54" s="63">
        <v>0.70089999999999997</v>
      </c>
    </row>
    <row r="55" spans="5:15" ht="15.75" thickBot="1" x14ac:dyDescent="0.3">
      <c r="E55" s="194"/>
      <c r="G55" s="31"/>
      <c r="H55" s="64" t="s">
        <v>51</v>
      </c>
      <c r="I55" s="65" t="s">
        <v>52</v>
      </c>
      <c r="J55" s="4"/>
      <c r="K55" s="4"/>
      <c r="L55" s="4"/>
      <c r="M55" s="4"/>
    </row>
    <row r="56" spans="5:15" ht="15.75" thickTop="1" x14ac:dyDescent="0.25">
      <c r="E56" s="194"/>
      <c r="G56" s="45"/>
      <c r="H56" s="164" t="s">
        <v>22</v>
      </c>
      <c r="I56" s="198"/>
      <c r="J56" s="4"/>
      <c r="K56" s="4"/>
      <c r="L56" s="4"/>
      <c r="M56" s="66"/>
    </row>
    <row r="57" spans="5:15" x14ac:dyDescent="0.25">
      <c r="E57" s="194"/>
      <c r="G57" s="41"/>
      <c r="H57" s="34" t="s">
        <v>36</v>
      </c>
      <c r="I57" s="35">
        <v>1</v>
      </c>
      <c r="J57" s="67"/>
      <c r="K57" s="68"/>
      <c r="L57" s="69"/>
      <c r="M57" s="70"/>
    </row>
    <row r="58" spans="5:15" ht="15.75" thickBot="1" x14ac:dyDescent="0.3">
      <c r="E58" s="194"/>
      <c r="G58" s="31"/>
      <c r="H58" s="38" t="s">
        <v>37</v>
      </c>
      <c r="I58" s="39">
        <v>1</v>
      </c>
      <c r="J58" s="4"/>
      <c r="K58" s="68"/>
      <c r="L58" s="69"/>
      <c r="M58" s="4"/>
    </row>
    <row r="59" spans="5:15" ht="15.75" thickTop="1" x14ac:dyDescent="0.25">
      <c r="E59" s="194"/>
      <c r="G59" s="31"/>
      <c r="H59" s="64" t="s">
        <v>53</v>
      </c>
      <c r="I59" s="65" t="s">
        <v>54</v>
      </c>
      <c r="K59" s="65"/>
      <c r="L59" s="65"/>
    </row>
    <row r="60" spans="5:15" x14ac:dyDescent="0.25">
      <c r="E60" s="194"/>
      <c r="G60" s="47">
        <v>1</v>
      </c>
      <c r="H60" s="161" t="s">
        <v>55</v>
      </c>
      <c r="I60" s="152"/>
      <c r="M60" s="71"/>
    </row>
    <row r="61" spans="5:15" x14ac:dyDescent="0.25">
      <c r="E61" s="194"/>
      <c r="G61" s="45" t="s">
        <v>56</v>
      </c>
      <c r="H61" s="61" t="s">
        <v>36</v>
      </c>
      <c r="I61" s="62">
        <v>0.71289999999999998</v>
      </c>
      <c r="J61" s="72"/>
      <c r="K61" s="73"/>
      <c r="L61" s="1"/>
      <c r="M61" s="71"/>
      <c r="N61" s="71"/>
      <c r="O61" s="71"/>
    </row>
    <row r="62" spans="5:15" x14ac:dyDescent="0.25">
      <c r="E62" s="194"/>
      <c r="G62" s="45" t="s">
        <v>57</v>
      </c>
      <c r="H62" s="61" t="s">
        <v>58</v>
      </c>
      <c r="I62" s="62">
        <f>0.1434+0.0011*0.0024</f>
        <v>0.14340264</v>
      </c>
      <c r="K62" s="74"/>
      <c r="L62" s="69"/>
      <c r="M62" s="45"/>
      <c r="N62" s="71"/>
      <c r="O62" s="71"/>
    </row>
    <row r="63" spans="5:15" x14ac:dyDescent="0.25">
      <c r="E63" s="194"/>
      <c r="G63" s="52"/>
      <c r="H63" s="53" t="s">
        <v>37</v>
      </c>
      <c r="I63" s="63">
        <v>0.85629999999999995</v>
      </c>
      <c r="J63" s="75"/>
      <c r="K63" s="68"/>
      <c r="L63" s="69"/>
      <c r="M63" s="60"/>
      <c r="N63" s="71"/>
      <c r="O63" s="71"/>
    </row>
    <row r="64" spans="5:15" x14ac:dyDescent="0.25">
      <c r="E64" s="194"/>
      <c r="G64" s="52"/>
      <c r="H64" s="64" t="s">
        <v>59</v>
      </c>
      <c r="I64" s="65" t="s">
        <v>60</v>
      </c>
      <c r="K64" s="1"/>
      <c r="L64" s="71"/>
      <c r="M64" s="71"/>
      <c r="N64" s="71"/>
      <c r="O64" s="71"/>
    </row>
    <row r="65" spans="5:15" x14ac:dyDescent="0.25">
      <c r="E65" s="194"/>
      <c r="G65" s="47">
        <v>1</v>
      </c>
      <c r="H65" s="196" t="s">
        <v>61</v>
      </c>
      <c r="I65" s="197"/>
      <c r="J65" s="76">
        <v>1</v>
      </c>
      <c r="K65" s="151" t="s">
        <v>62</v>
      </c>
      <c r="L65" s="152"/>
      <c r="M65" s="1"/>
      <c r="N65" s="1"/>
      <c r="O65" s="1"/>
    </row>
    <row r="66" spans="5:15" x14ac:dyDescent="0.25">
      <c r="E66" s="194"/>
      <c r="G66" s="42"/>
      <c r="H66" s="61" t="s">
        <v>36</v>
      </c>
      <c r="I66" s="62">
        <v>2.3999999999999998E-3</v>
      </c>
      <c r="J66" s="42" t="s">
        <v>39</v>
      </c>
      <c r="K66" s="153"/>
      <c r="L66" s="154"/>
      <c r="M66" s="1"/>
      <c r="N66" s="1"/>
      <c r="O66" s="1"/>
    </row>
    <row r="67" spans="5:15" x14ac:dyDescent="0.25">
      <c r="E67" s="194"/>
      <c r="G67" s="77"/>
      <c r="H67" s="53" t="s">
        <v>37</v>
      </c>
      <c r="I67" s="63">
        <v>0.4</v>
      </c>
      <c r="J67" s="45" t="s">
        <v>41</v>
      </c>
      <c r="K67" s="78" t="s">
        <v>40</v>
      </c>
      <c r="L67" s="79">
        <v>2.3999999999999998E-3</v>
      </c>
      <c r="M67" s="1"/>
      <c r="N67" s="1"/>
      <c r="O67" s="1"/>
    </row>
    <row r="68" spans="5:15" ht="15.75" thickBot="1" x14ac:dyDescent="0.3">
      <c r="E68" s="194"/>
      <c r="G68" s="52"/>
      <c r="H68" s="80" t="s">
        <v>63</v>
      </c>
      <c r="I68" s="81" t="s">
        <v>60</v>
      </c>
      <c r="J68" s="31"/>
      <c r="K68" s="53" t="s">
        <v>37</v>
      </c>
      <c r="L68" s="82">
        <v>0.4</v>
      </c>
      <c r="M68" s="1"/>
      <c r="N68" s="1"/>
      <c r="O68" s="1"/>
    </row>
    <row r="69" spans="5:15" ht="24" customHeight="1" thickTop="1" thickBot="1" x14ac:dyDescent="0.3">
      <c r="E69" s="195"/>
      <c r="G69" s="52"/>
      <c r="H69" s="199" t="s">
        <v>27</v>
      </c>
      <c r="I69" s="200"/>
      <c r="J69" s="31"/>
      <c r="M69" s="83"/>
    </row>
    <row r="70" spans="5:15" ht="20.25" customHeight="1" thickTop="1" x14ac:dyDescent="0.25">
      <c r="G70" s="84" t="s">
        <v>64</v>
      </c>
      <c r="H70" s="43" t="s">
        <v>65</v>
      </c>
      <c r="I70" s="44">
        <v>0.59789999999999999</v>
      </c>
      <c r="J70" s="65" t="s">
        <v>39</v>
      </c>
      <c r="L70" s="110">
        <v>1</v>
      </c>
      <c r="M70" s="187" t="s">
        <v>29</v>
      </c>
      <c r="N70" s="188"/>
    </row>
    <row r="71" spans="5:15" x14ac:dyDescent="0.25">
      <c r="G71" s="40" t="s">
        <v>67</v>
      </c>
      <c r="H71" s="87" t="s">
        <v>40</v>
      </c>
      <c r="I71" s="44">
        <f>0.3588*0.0024+0.0433*0.4008</f>
        <v>1.8215759999999998E-2</v>
      </c>
      <c r="J71" s="65" t="s">
        <v>41</v>
      </c>
      <c r="M71" s="85" t="s">
        <v>66</v>
      </c>
      <c r="N71" s="86">
        <v>0.61609999999999998</v>
      </c>
    </row>
    <row r="72" spans="5:15" ht="15.75" thickBot="1" x14ac:dyDescent="0.3">
      <c r="G72" s="31"/>
      <c r="H72" s="38" t="s">
        <v>37</v>
      </c>
      <c r="I72" s="39">
        <v>0.95669999999999999</v>
      </c>
      <c r="J72" s="90"/>
      <c r="M72" s="88" t="s">
        <v>37</v>
      </c>
      <c r="N72" s="89">
        <v>1</v>
      </c>
    </row>
    <row r="73" spans="5:15" ht="16.5" thickTop="1" thickBot="1" x14ac:dyDescent="0.3">
      <c r="G73" s="52"/>
      <c r="H73" s="80" t="s">
        <v>68</v>
      </c>
      <c r="I73" s="81" t="s">
        <v>69</v>
      </c>
      <c r="J73" s="4"/>
      <c r="N73" s="93"/>
    </row>
    <row r="74" spans="5:15" ht="15.75" thickTop="1" x14ac:dyDescent="0.25">
      <c r="G74" s="31"/>
      <c r="H74" s="164" t="s">
        <v>70</v>
      </c>
      <c r="I74" s="165"/>
      <c r="J74" s="94"/>
    </row>
    <row r="75" spans="5:15" x14ac:dyDescent="0.25">
      <c r="G75" s="45"/>
      <c r="H75" s="166"/>
      <c r="I75" s="167"/>
      <c r="J75" s="94"/>
      <c r="L75" s="110">
        <v>1</v>
      </c>
      <c r="M75" s="187" t="s">
        <v>30</v>
      </c>
      <c r="N75" s="189"/>
    </row>
    <row r="76" spans="5:15" x14ac:dyDescent="0.25">
      <c r="G76" s="40"/>
      <c r="H76" s="34" t="s">
        <v>36</v>
      </c>
      <c r="I76" s="35">
        <v>0.40079999999999999</v>
      </c>
      <c r="J76" s="90"/>
      <c r="L76" s="45"/>
      <c r="M76" s="85" t="s">
        <v>66</v>
      </c>
      <c r="N76" s="86">
        <v>0.61609999999999998</v>
      </c>
    </row>
    <row r="77" spans="5:15" ht="15.75" thickBot="1" x14ac:dyDescent="0.3">
      <c r="G77" s="31"/>
      <c r="H77" s="38" t="s">
        <v>37</v>
      </c>
      <c r="I77" s="39">
        <v>0.40079999999999999</v>
      </c>
      <c r="L77" s="40"/>
      <c r="M77" s="88" t="s">
        <v>37</v>
      </c>
      <c r="N77" s="89">
        <v>1</v>
      </c>
    </row>
    <row r="78" spans="5:15" ht="15.75" thickTop="1" x14ac:dyDescent="0.25">
      <c r="G78" s="96"/>
      <c r="J78" s="4"/>
      <c r="L78" s="1"/>
      <c r="M78" s="91"/>
      <c r="N78" s="92"/>
      <c r="O78" s="93"/>
    </row>
    <row r="79" spans="5:15" x14ac:dyDescent="0.25">
      <c r="G79" s="47">
        <v>2</v>
      </c>
      <c r="H79" s="168" t="s">
        <v>71</v>
      </c>
      <c r="I79" s="169"/>
      <c r="J79" s="4"/>
      <c r="K79" s="4"/>
      <c r="M79" s="76"/>
    </row>
    <row r="80" spans="5:15" x14ac:dyDescent="0.25">
      <c r="G80" s="31"/>
      <c r="H80" s="61" t="s">
        <v>36</v>
      </c>
      <c r="I80" s="62">
        <v>1</v>
      </c>
      <c r="J80" s="70"/>
    </row>
    <row r="81" spans="5:15" x14ac:dyDescent="0.25">
      <c r="G81" s="52"/>
      <c r="H81" s="53" t="s">
        <v>37</v>
      </c>
      <c r="I81" s="63">
        <v>1</v>
      </c>
      <c r="J81" s="60"/>
    </row>
    <row r="82" spans="5:15" x14ac:dyDescent="0.25">
      <c r="G82" s="52"/>
      <c r="M82" s="71"/>
    </row>
    <row r="83" spans="5:15" x14ac:dyDescent="0.25">
      <c r="G83" s="47">
        <v>2</v>
      </c>
      <c r="H83" s="170" t="s">
        <v>72</v>
      </c>
      <c r="I83" s="152"/>
      <c r="M83" s="71"/>
    </row>
    <row r="84" spans="5:15" x14ac:dyDescent="0.25">
      <c r="E84" s="4"/>
      <c r="F84" s="4"/>
      <c r="G84" s="52"/>
      <c r="H84" s="61" t="s">
        <v>36</v>
      </c>
      <c r="I84" s="62">
        <v>0.2</v>
      </c>
    </row>
    <row r="85" spans="5:15" x14ac:dyDescent="0.25">
      <c r="G85" s="52"/>
      <c r="H85" s="53" t="s">
        <v>37</v>
      </c>
      <c r="I85" s="63">
        <v>0.2</v>
      </c>
      <c r="M85" s="71"/>
      <c r="N85" s="4"/>
      <c r="O85" s="4"/>
    </row>
    <row r="86" spans="5:15" x14ac:dyDescent="0.25">
      <c r="G86" s="52"/>
      <c r="M86" s="4"/>
      <c r="N86" s="4"/>
      <c r="O86" s="4"/>
    </row>
    <row r="87" spans="5:15" ht="15.75" thickBot="1" x14ac:dyDescent="0.3">
      <c r="G87" s="97">
        <v>1</v>
      </c>
      <c r="H87" s="98" t="s">
        <v>73</v>
      </c>
      <c r="I87" s="99"/>
      <c r="K87" s="76"/>
      <c r="L87" s="76"/>
      <c r="M87" s="100"/>
      <c r="N87" s="76"/>
    </row>
    <row r="88" spans="5:15" ht="15.75" thickTop="1" x14ac:dyDescent="0.25">
      <c r="G88" s="101"/>
      <c r="H88" s="61" t="s">
        <v>36</v>
      </c>
      <c r="I88" s="62">
        <v>0.28999999999999998</v>
      </c>
      <c r="K88" s="155" t="s">
        <v>74</v>
      </c>
      <c r="L88" s="156"/>
      <c r="M88" s="157"/>
      <c r="N88" s="102"/>
    </row>
    <row r="89" spans="5:15" ht="15.75" thickBot="1" x14ac:dyDescent="0.3">
      <c r="G89" s="52"/>
      <c r="H89" s="53" t="s">
        <v>37</v>
      </c>
      <c r="I89" s="63">
        <v>0.28999999999999998</v>
      </c>
      <c r="K89" s="158"/>
      <c r="L89" s="159"/>
      <c r="M89" s="160"/>
      <c r="N89" s="102"/>
    </row>
    <row r="90" spans="5:15" ht="15.75" thickTop="1" x14ac:dyDescent="0.25">
      <c r="G90" s="31"/>
      <c r="K90" s="60"/>
    </row>
    <row r="91" spans="5:15" x14ac:dyDescent="0.25">
      <c r="G91" s="97">
        <v>2</v>
      </c>
      <c r="H91" s="161" t="s">
        <v>75</v>
      </c>
      <c r="I91" s="162"/>
      <c r="K91" s="76" t="s">
        <v>76</v>
      </c>
    </row>
    <row r="92" spans="5:15" x14ac:dyDescent="0.25">
      <c r="G92" s="31"/>
      <c r="H92" s="61" t="s">
        <v>36</v>
      </c>
      <c r="I92" s="62">
        <v>0.23250000000000001</v>
      </c>
      <c r="K92" s="204" t="s">
        <v>80</v>
      </c>
      <c r="L92" s="205"/>
      <c r="M92" s="205"/>
      <c r="N92" s="25"/>
    </row>
    <row r="93" spans="5:15" x14ac:dyDescent="0.25">
      <c r="G93" s="52"/>
      <c r="H93" s="53" t="s">
        <v>37</v>
      </c>
      <c r="I93" s="63">
        <v>0.23250000000000001</v>
      </c>
      <c r="K93" s="205"/>
      <c r="L93" s="205"/>
      <c r="M93" s="205"/>
      <c r="N93" s="25"/>
    </row>
    <row r="94" spans="5:15" x14ac:dyDescent="0.25">
      <c r="G94" s="52"/>
      <c r="H94" s="103"/>
      <c r="I94" s="104"/>
      <c r="K94" s="60" t="s">
        <v>78</v>
      </c>
      <c r="M94" s="102"/>
      <c r="N94" s="102"/>
      <c r="O94" s="105"/>
    </row>
    <row r="95" spans="5:15" x14ac:dyDescent="0.25">
      <c r="G95" s="97">
        <v>1</v>
      </c>
      <c r="H95" s="161" t="s">
        <v>77</v>
      </c>
      <c r="I95" s="162"/>
      <c r="K95" s="45" t="s">
        <v>79</v>
      </c>
      <c r="O95" s="105"/>
    </row>
    <row r="96" spans="5:15" x14ac:dyDescent="0.25">
      <c r="G96" s="52"/>
      <c r="H96" s="61" t="s">
        <v>36</v>
      </c>
      <c r="I96" s="62">
        <v>0.42820000000000003</v>
      </c>
      <c r="K96" s="60"/>
    </row>
    <row r="97" spans="7:9" x14ac:dyDescent="0.25">
      <c r="G97" s="31"/>
      <c r="H97" s="53" t="s">
        <v>37</v>
      </c>
      <c r="I97" s="63">
        <v>0.42820000000000003</v>
      </c>
    </row>
    <row r="98" spans="7:9" x14ac:dyDescent="0.25">
      <c r="G98" s="52"/>
      <c r="H98" s="163"/>
      <c r="I98" s="163"/>
    </row>
  </sheetData>
  <mergeCells count="38">
    <mergeCell ref="K92:M93"/>
    <mergeCell ref="A11:D11"/>
    <mergeCell ref="A12:D12"/>
    <mergeCell ref="A13:D13"/>
    <mergeCell ref="A8:D8"/>
    <mergeCell ref="A9:D9"/>
    <mergeCell ref="A10:D10"/>
    <mergeCell ref="H19:I19"/>
    <mergeCell ref="K22:L23"/>
    <mergeCell ref="H23:I23"/>
    <mergeCell ref="H27:I27"/>
    <mergeCell ref="H31:I31"/>
    <mergeCell ref="H35:I35"/>
    <mergeCell ref="H39:I39"/>
    <mergeCell ref="E41:E69"/>
    <mergeCell ref="H43:I43"/>
    <mergeCell ref="A1:C1"/>
    <mergeCell ref="A2:C2"/>
    <mergeCell ref="A4:C5"/>
    <mergeCell ref="D4:D5"/>
    <mergeCell ref="A7:C7"/>
    <mergeCell ref="A3:D3"/>
    <mergeCell ref="H47:I47"/>
    <mergeCell ref="H51:I51"/>
    <mergeCell ref="H56:I56"/>
    <mergeCell ref="H65:I65"/>
    <mergeCell ref="K88:M89"/>
    <mergeCell ref="K65:L66"/>
    <mergeCell ref="H69:I69"/>
    <mergeCell ref="H74:I75"/>
    <mergeCell ref="M70:N70"/>
    <mergeCell ref="M75:N75"/>
    <mergeCell ref="H95:I95"/>
    <mergeCell ref="H98:I98"/>
    <mergeCell ref="H60:I60"/>
    <mergeCell ref="H79:I79"/>
    <mergeCell ref="H83:I83"/>
    <mergeCell ref="H91:I91"/>
  </mergeCells>
  <pageMargins left="0.70866141732283472" right="0.70866141732283472" top="0.78740157480314965" bottom="0.78740157480314965" header="0.31496062992125984" footer="0.31496062992125984"/>
  <pageSetup paperSize="9" scale="5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2</vt:i4>
      </vt:variant>
    </vt:vector>
  </HeadingPairs>
  <TitlesOfParts>
    <vt:vector size="6" baseType="lpstr">
      <vt:lpstr>Obsah</vt:lpstr>
      <vt:lpstr>I. Část 3</vt:lpstr>
      <vt:lpstr>I. Část 3a</vt:lpstr>
      <vt:lpstr>I. Část 3b</vt:lpstr>
      <vt:lpstr>'I. Část 3b'!Oblast_tisku</vt:lpstr>
      <vt:lpstr>Obsah!Oblast_tisku</vt:lpstr>
    </vt:vector>
  </TitlesOfParts>
  <Company>Česká národní banka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Kofroň Jan</dc:creator>
  <cp:lastModifiedBy>Hodovníková Ilona 2206</cp:lastModifiedBy>
  <cp:lastPrinted>2014-08-11T12:36:18Z</cp:lastPrinted>
  <dcterms:created xsi:type="dcterms:W3CDTF">2014-02-19T07:52:39Z</dcterms:created>
  <dcterms:modified xsi:type="dcterms:W3CDTF">2014-08-11T12:39:57Z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